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1"/>
  </bookViews>
  <sheets>
    <sheet name="Защита управленческого проекта" sheetId="13" r:id="rId1"/>
    <sheet name="Мастер-класс" sheetId="21" r:id="rId2"/>
    <sheet name="Управленческие поединки" sheetId="22" r:id="rId3"/>
    <sheet name="СВОД_Учитель года" sheetId="10" state="hidden" r:id="rId4"/>
  </sheets>
  <definedNames>
    <definedName name="_xlnm.Print_Area" localSheetId="0">'Защита управленческого проекта'!$A$1:$N$12</definedName>
    <definedName name="_xlnm.Print_Area" localSheetId="1">'Мастер-класс'!$A$1:$K$12</definedName>
    <definedName name="_xlnm.Print_Area" localSheetId="2">'Управленческие поединки'!$A$1:$K$12</definedName>
  </definedNames>
  <calcPr calcId="144525"/>
</workbook>
</file>

<file path=xl/calcChain.xml><?xml version="1.0" encoding="utf-8"?>
<calcChain xmlns="http://schemas.openxmlformats.org/spreadsheetml/2006/main">
  <c r="J7" i="22" l="1"/>
  <c r="J11" i="22"/>
  <c r="J10" i="22"/>
  <c r="J9" i="22"/>
  <c r="J8" i="22"/>
  <c r="J7" i="21"/>
  <c r="J11" i="21"/>
  <c r="J10" i="21"/>
  <c r="J9" i="21"/>
  <c r="J8" i="21"/>
  <c r="M8" i="13"/>
  <c r="M9" i="13"/>
  <c r="M10" i="13"/>
  <c r="M11" i="13"/>
  <c r="M7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<sst xmlns="http://schemas.openxmlformats.org/spreadsheetml/2006/main" count="164" uniqueCount="104">
  <si>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</si>
  <si>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</si>
  <si>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</si>
  <si>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</si>
  <si>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</si>
  <si>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</si>
  <si>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</si>
  <si>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</si>
  <si>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</si>
  <si>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</si>
  <si>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</si>
  <si>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</si>
  <si>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</si>
  <si>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</si>
  <si>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</si>
  <si>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</si>
  <si>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</si>
  <si>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</si>
  <si>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</si>
  <si>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</si>
  <si>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</si>
  <si>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</si>
  <si>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</si>
  <si>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</si>
  <si>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</si>
  <si>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</si>
  <si>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</si>
  <si>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</si>
  <si>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</si>
  <si>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</si>
  <si>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</si>
  <si>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</si>
  <si>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</si>
  <si>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</si>
  <si>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</si>
  <si>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</si>
  <si>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</si>
  <si>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</si>
  <si>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</si>
  <si>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</si>
  <si>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</si>
  <si>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</si>
  <si>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</si>
  <si>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</si>
  <si>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</si>
  <si>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</si>
  <si>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</si>
  <si>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</si>
  <si>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</si>
  <si>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</si>
  <si>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</si>
  <si>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</si>
  <si>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</si>
  <si>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</si>
  <si>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</si>
  <si>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</si>
  <si>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</si>
  <si>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</si>
  <si>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</si>
  <si>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</si>
  <si>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</si>
  <si>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</si>
  <si>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</si>
  <si>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</si>
  <si>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</si>
  <si>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</si>
  <si>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>МБОУ «СШ № 5»</t>
  </si>
  <si>
    <t xml:space="preserve">Всего по конкурсному мероприятию (max=80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</si>
  <si>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80 баллов</t>
  </si>
  <si>
    <t>Ковтун Марина Владимировна</t>
  </si>
  <si>
    <t>МАДОУ г. Нижневартовска ДС № 38 «Домовёнок»</t>
  </si>
  <si>
    <t>Дирлам Наталья Викторовна</t>
  </si>
  <si>
    <t>МБДОУ ДС № 31 «Медвежонок»</t>
  </si>
  <si>
    <t>заведующий</t>
  </si>
  <si>
    <t>заместитель заведующего по воспитательной и методической работе</t>
  </si>
  <si>
    <t>заместитель директора по методической работе</t>
  </si>
  <si>
    <t>Кондрахина Светлана Станиславовна</t>
  </si>
  <si>
    <t>Мельник Ольга Александровна</t>
  </si>
  <si>
    <t>МАДОУ г. Нижневартовска ДС № 15 «Солнышко»</t>
  </si>
  <si>
    <t>Князева Светлана Геннадьевна</t>
  </si>
  <si>
    <t>директор</t>
  </si>
  <si>
    <t>БЛАНК ЭКСПЕРТНОГО ЛИСТА
по оценке конкурсного испытания «Защита управленческого проекта»,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«Лидер в образовании»</t>
  </si>
  <si>
    <t>1. Актуальность представленного проекта: необходимость и своевременность реализации проектной идеи для совершенствования и развития соответсвующего фрагмента образовательной системы</t>
  </si>
  <si>
    <t>2. Оригинальность, осознанность,продуманность идеи (принципиально новый подход, совершенствование существующей ситуации, модернизация массово-педагогической практики, предложение альтернативы и т.д.)</t>
  </si>
  <si>
    <t>3. Ожидаемая результативность проекта, эффективность проекта</t>
  </si>
  <si>
    <t>4. Использование различных форм работы в практикуемом событии</t>
  </si>
  <si>
    <t>5. Соответствие предложенного проекта интересам целевой аудитории</t>
  </si>
  <si>
    <t>6. Компетентность в сфере управленческого проектирования, умение грамотно отвечать на вопросы, ориентироваться в ситуации</t>
  </si>
  <si>
    <t>7. Ораторское искусство</t>
  </si>
  <si>
    <t>8. Художественное и эстетическое оформление презентационных материалов проекта</t>
  </si>
  <si>
    <t>БЛАНК ЭКСПЕРТНОГО ЛИСТА
по оценке конкурсного испытания «Мастер-класс «Мой управленческий успех»,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«Лидер в образовании»</t>
  </si>
  <si>
    <t xml:space="preserve">Всего по конкурсному мероприятию (max=25 баллов) </t>
  </si>
  <si>
    <t>1. Актуальность, соответствие теме</t>
  </si>
  <si>
    <t>2. Творческий подход и импровизация</t>
  </si>
  <si>
    <t>3. Уровень управленческой компетентности</t>
  </si>
  <si>
    <t>4. Практическая значимость и результативность</t>
  </si>
  <si>
    <t>5. Уровень коммуникативной культуры</t>
  </si>
  <si>
    <t>БЛАНК ЭКСПЕРТНОГО ЛИСТА
по оценке конкурсного испытания «Управленческие поединки»,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«Лидер в образовании»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</si>
  <si>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– 25 баллов</t>
  </si>
  <si>
    <t>1. Убедительность и аргументированность выступления в рамках заданной позиции</t>
  </si>
  <si>
    <t>2. Соответствие приведенных аргументов действующему законодательству</t>
  </si>
  <si>
    <t>3. Умение вести себя согласно ситуации, стрессоустойчивость</t>
  </si>
  <si>
    <t>4. Коммуникативная культура</t>
  </si>
  <si>
    <t>5. Культура речи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</si>
</sst>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zoomScale="120" zoomScaleSheetLayoutView="120" workbookViewId="0">
      <selection activeCell="M5" sqref="M5:M6"/>
    </sheetView>
  </sheetViews>
  <sheetFormatPr defaultRowHeight="15" x14ac:dyDescent="0.25"/>
  <cols>
    <col min="1" max="1" width="4.140625" bestFit="1" customWidth="1"/>
    <col min="2" max="2" width="15" customWidth="1"/>
    <col min="3" max="3" width="17.140625" customWidth="1"/>
    <col min="4" max="4" width="16.42578125" customWidth="1"/>
    <col min="5" max="5" width="11.28515625" customWidth="1"/>
    <col min="6" max="6" width="12.85546875" customWidth="1"/>
    <col min="7" max="8" width="5" customWidth="1"/>
    <col min="9" max="9" width="5.7109375" customWidth="1"/>
    <col min="10" max="10" width="7.42578125" customWidth="1"/>
    <col min="11" max="11" width="3.7109375" customWidth="1"/>
    <col min="12" max="12" width="6" customWidth="1"/>
    <col min="13" max="14" width="10.7109375" customWidth="1"/>
  </cols>
  <sheetData>
    <row r="1" spans="1:22" s="32" customFormat="1" ht="51.75" customHeight="1" x14ac:dyDescent="0.25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  <c r="P1" s="1"/>
      <c r="Q1" s="1"/>
      <c r="R1" s="1"/>
      <c r="S1" s="1"/>
      <c r="T1" s="1"/>
      <c r="U1" s="1"/>
      <c r="V1" s="1"/>
    </row>
    <row r="2" spans="1:22" s="32" customFormat="1" ht="30" customHeight="1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32" customFormat="1" ht="54.75" customHeight="1" x14ac:dyDescent="0.25">
      <c r="A3" s="47" t="s">
        <v>68</v>
      </c>
      <c r="B3" s="47"/>
      <c r="C3" s="47"/>
      <c r="D3" s="47"/>
      <c r="E3" s="33"/>
      <c r="F3" s="35"/>
      <c r="G3" s="35"/>
      <c r="H3" s="35"/>
      <c r="I3" s="33"/>
      <c r="J3" s="33"/>
      <c r="K3" s="33"/>
      <c r="L3" s="33"/>
      <c r="M3" s="34"/>
      <c r="N3" s="34"/>
      <c r="O3" s="18"/>
      <c r="P3" s="18"/>
      <c r="Q3" s="18"/>
      <c r="R3" s="18"/>
      <c r="S3" s="18"/>
      <c r="T3" s="18"/>
      <c r="U3" s="18"/>
      <c r="V3" s="18"/>
    </row>
    <row r="4" spans="1:22" x14ac:dyDescent="0.25">
      <c r="A4" s="17"/>
      <c r="B4" s="16"/>
      <c r="C4" s="16"/>
      <c r="D4" s="16"/>
      <c r="E4" s="16"/>
      <c r="F4" s="29"/>
      <c r="G4" s="29"/>
      <c r="H4" s="29"/>
      <c r="I4" s="16"/>
      <c r="J4" s="16"/>
      <c r="K4" s="16"/>
      <c r="L4" s="16"/>
      <c r="M4" s="17"/>
      <c r="N4" s="17"/>
      <c r="O4" s="1"/>
      <c r="P4" s="1"/>
      <c r="Q4" s="1"/>
      <c r="R4" s="1"/>
      <c r="S4" s="1"/>
      <c r="T4" s="1"/>
      <c r="U4" s="1"/>
      <c r="V4" s="1"/>
    </row>
    <row r="5" spans="1:22" ht="22.9" customHeight="1" x14ac:dyDescent="0.25">
      <c r="A5" s="48" t="s">
        <v>0</v>
      </c>
      <c r="B5" s="50" t="s">
        <v>1</v>
      </c>
      <c r="C5" s="50" t="s">
        <v>2</v>
      </c>
      <c r="D5" s="50" t="s">
        <v>18</v>
      </c>
      <c r="E5" s="43" t="s">
        <v>82</v>
      </c>
      <c r="F5" s="43" t="s">
        <v>83</v>
      </c>
      <c r="G5" s="43" t="s">
        <v>84</v>
      </c>
      <c r="H5" s="43" t="s">
        <v>85</v>
      </c>
      <c r="I5" s="43" t="s">
        <v>86</v>
      </c>
      <c r="J5" s="43" t="s">
        <v>87</v>
      </c>
      <c r="K5" s="43" t="s">
        <v>88</v>
      </c>
      <c r="L5" s="43" t="s">
        <v>89</v>
      </c>
      <c r="M5" s="50" t="s">
        <v>67</v>
      </c>
      <c r="N5" s="50" t="s">
        <v>21</v>
      </c>
      <c r="O5" s="1"/>
      <c r="P5" s="1"/>
      <c r="Q5" s="1"/>
      <c r="R5" s="1"/>
      <c r="S5" s="1"/>
      <c r="T5" s="1"/>
      <c r="U5" s="1"/>
      <c r="V5" s="1"/>
    </row>
    <row r="6" spans="1:22" ht="105.6" customHeight="1" x14ac:dyDescent="0.25">
      <c r="A6" s="49"/>
      <c r="B6" s="51"/>
      <c r="C6" s="51"/>
      <c r="D6" s="51"/>
      <c r="E6" s="44"/>
      <c r="F6" s="44"/>
      <c r="G6" s="44"/>
      <c r="H6" s="44"/>
      <c r="I6" s="44"/>
      <c r="J6" s="44"/>
      <c r="K6" s="44"/>
      <c r="L6" s="44"/>
      <c r="M6" s="51"/>
      <c r="N6" s="51"/>
      <c r="O6" s="3"/>
      <c r="P6" s="3"/>
      <c r="Q6" s="3"/>
      <c r="R6" s="3"/>
      <c r="S6" s="3"/>
      <c r="T6" s="3"/>
      <c r="U6" s="3"/>
      <c r="V6" s="3"/>
    </row>
    <row r="7" spans="1:22" ht="27" customHeight="1" x14ac:dyDescent="0.25">
      <c r="A7" s="14">
        <v>1</v>
      </c>
      <c r="B7" s="38" t="s">
        <v>71</v>
      </c>
      <c r="C7" s="7" t="s">
        <v>73</v>
      </c>
      <c r="D7" s="7" t="s">
        <v>72</v>
      </c>
      <c r="E7" s="19"/>
      <c r="F7" s="19"/>
      <c r="G7" s="19"/>
      <c r="H7" s="19"/>
      <c r="I7" s="19"/>
      <c r="J7" s="19"/>
      <c r="K7" s="19"/>
      <c r="L7" s="19"/>
      <c r="M7" s="15">
        <f>SUM(E7:L7)</f>
        <v>0</v>
      </c>
      <c r="N7" s="20"/>
      <c r="O7" s="1"/>
      <c r="P7" s="1"/>
      <c r="Q7" s="1"/>
      <c r="R7" s="1"/>
      <c r="S7" s="1"/>
      <c r="T7" s="1"/>
      <c r="U7" s="1"/>
      <c r="V7" s="1"/>
    </row>
    <row r="8" spans="1:22" ht="27" customHeight="1" x14ac:dyDescent="0.25">
      <c r="A8" s="14">
        <v>2</v>
      </c>
      <c r="B8" s="38" t="s">
        <v>79</v>
      </c>
      <c r="C8" s="7" t="s">
        <v>80</v>
      </c>
      <c r="D8" s="7" t="s">
        <v>25</v>
      </c>
      <c r="E8" s="19"/>
      <c r="F8" s="19"/>
      <c r="G8" s="19"/>
      <c r="H8" s="19"/>
      <c r="I8" s="19"/>
      <c r="J8" s="19"/>
      <c r="K8" s="19"/>
      <c r="L8" s="19"/>
      <c r="M8" s="31">
        <f>SUM(E8:L8)</f>
        <v>0</v>
      </c>
      <c r="N8" s="20"/>
      <c r="O8" s="1"/>
      <c r="P8" s="1"/>
      <c r="Q8" s="1"/>
      <c r="R8" s="1"/>
      <c r="S8" s="1"/>
      <c r="T8" s="1"/>
      <c r="U8" s="1"/>
      <c r="V8" s="1"/>
    </row>
    <row r="9" spans="1:22" ht="29.25" customHeight="1" x14ac:dyDescent="0.25">
      <c r="A9" s="30">
        <v>3</v>
      </c>
      <c r="B9" s="38" t="s">
        <v>69</v>
      </c>
      <c r="C9" s="7" t="s">
        <v>74</v>
      </c>
      <c r="D9" s="7" t="s">
        <v>70</v>
      </c>
      <c r="E9" s="19"/>
      <c r="F9" s="19"/>
      <c r="G9" s="19"/>
      <c r="H9" s="19"/>
      <c r="I9" s="19"/>
      <c r="J9" s="19"/>
      <c r="K9" s="19"/>
      <c r="L9" s="19"/>
      <c r="M9" s="31">
        <f>SUM(E9:L9)</f>
        <v>0</v>
      </c>
      <c r="N9" s="20"/>
      <c r="O9" s="1"/>
      <c r="P9" s="1"/>
      <c r="Q9" s="1"/>
      <c r="R9" s="1"/>
      <c r="S9" s="1"/>
      <c r="T9" s="1"/>
      <c r="U9" s="1"/>
      <c r="V9" s="1"/>
    </row>
    <row r="10" spans="1:22" ht="25.5" customHeight="1" x14ac:dyDescent="0.25">
      <c r="A10" s="30">
        <v>4</v>
      </c>
      <c r="B10" s="38" t="s">
        <v>76</v>
      </c>
      <c r="C10" s="7" t="s">
        <v>75</v>
      </c>
      <c r="D10" s="7" t="s">
        <v>66</v>
      </c>
      <c r="E10" s="19"/>
      <c r="F10" s="19"/>
      <c r="G10" s="19"/>
      <c r="H10" s="19"/>
      <c r="I10" s="19"/>
      <c r="J10" s="19"/>
      <c r="K10" s="19"/>
      <c r="L10" s="19"/>
      <c r="M10" s="31">
        <f>SUM(E10:L10)</f>
        <v>0</v>
      </c>
      <c r="N10" s="20"/>
      <c r="O10" s="1"/>
      <c r="P10" s="1"/>
      <c r="Q10" s="1"/>
      <c r="R10" s="1"/>
      <c r="S10" s="1"/>
      <c r="T10" s="1"/>
      <c r="U10" s="1"/>
      <c r="V10" s="1"/>
    </row>
    <row r="11" spans="1:22" ht="30.75" customHeight="1" x14ac:dyDescent="0.25">
      <c r="A11" s="30">
        <v>5</v>
      </c>
      <c r="B11" s="38" t="s">
        <v>77</v>
      </c>
      <c r="C11" s="7" t="s">
        <v>73</v>
      </c>
      <c r="D11" s="7" t="s">
        <v>78</v>
      </c>
      <c r="E11" s="19"/>
      <c r="F11" s="19"/>
      <c r="G11" s="19"/>
      <c r="H11" s="19"/>
      <c r="I11" s="19"/>
      <c r="J11" s="19"/>
      <c r="K11" s="19"/>
      <c r="L11" s="19"/>
      <c r="M11" s="31">
        <f>SUM(E11:L11)</f>
        <v>0</v>
      </c>
      <c r="N11" s="20"/>
      <c r="O11" s="1"/>
      <c r="P11" s="1"/>
      <c r="Q11" s="1"/>
      <c r="R11" s="1"/>
      <c r="S11" s="1"/>
      <c r="T11" s="1"/>
      <c r="U11" s="1"/>
      <c r="V11" s="1"/>
    </row>
    <row r="12" spans="1:22" s="1" customFormat="1" ht="33.75" customHeight="1" x14ac:dyDescent="0.15">
      <c r="A12" s="39" t="s">
        <v>19</v>
      </c>
      <c r="B12" s="40"/>
      <c r="C12" s="13" t="s">
        <v>9</v>
      </c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1"/>
      <c r="P12" s="21"/>
      <c r="Q12" s="21"/>
      <c r="R12" s="21"/>
      <c r="S12" s="21"/>
      <c r="T12" s="21"/>
      <c r="U12" s="21"/>
    </row>
  </sheetData>
  <sortState ref="B7:D11">
    <sortCondition ref="B7:B11"/>
  </sortState>
  <mergeCells count="19">
    <mergeCell ref="A1:N1"/>
    <mergeCell ref="A2:V2"/>
    <mergeCell ref="A3:D3"/>
    <mergeCell ref="A5:A6"/>
    <mergeCell ref="B5:B6"/>
    <mergeCell ref="C5:C6"/>
    <mergeCell ref="D5:D6"/>
    <mergeCell ref="E5:E6"/>
    <mergeCell ref="I5:I6"/>
    <mergeCell ref="M5:M6"/>
    <mergeCell ref="N5:N6"/>
    <mergeCell ref="A12:B12"/>
    <mergeCell ref="D12:N12"/>
    <mergeCell ref="J5:J6"/>
    <mergeCell ref="K5:K6"/>
    <mergeCell ref="L5:L6"/>
    <mergeCell ref="F5:F6"/>
    <mergeCell ref="G5:G6"/>
    <mergeCell ref="H5:H6"/>
  </mergeCells>
  <dataValidations count="1">
    <dataValidation type="list" allowBlank="1" showInputMessage="1" showErrorMessage="1" sqref="E7:L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view="pageBreakPreview" zoomScale="120" zoomScaleSheetLayoutView="120" workbookViewId="0">
      <selection activeCell="J5" sqref="J5:J6"/>
    </sheetView>
  </sheetViews>
  <sheetFormatPr defaultRowHeight="15" x14ac:dyDescent="0.25"/>
  <cols>
    <col min="1" max="1" width="4.140625" bestFit="1" customWidth="1"/>
    <col min="2" max="2" width="15" customWidth="1"/>
    <col min="3" max="3" width="17.140625" customWidth="1"/>
    <col min="4" max="4" width="16.42578125" customWidth="1"/>
    <col min="5" max="5" width="3.7109375" customWidth="1"/>
    <col min="6" max="6" width="5.28515625" customWidth="1"/>
    <col min="7" max="8" width="5" customWidth="1"/>
    <col min="9" max="9" width="5.7109375" customWidth="1"/>
    <col min="10" max="11" width="10.7109375" customWidth="1"/>
  </cols>
  <sheetData>
    <row r="1" spans="1:19" s="32" customFormat="1" ht="51.75" customHeight="1" x14ac:dyDescent="0.2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</row>
    <row r="2" spans="1:19" s="32" customFormat="1" ht="30" customHeight="1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32" customFormat="1" ht="54.75" customHeight="1" x14ac:dyDescent="0.25">
      <c r="A3" s="47" t="s">
        <v>98</v>
      </c>
      <c r="B3" s="47"/>
      <c r="C3" s="47"/>
      <c r="D3" s="47"/>
      <c r="E3" s="35"/>
      <c r="F3" s="35"/>
      <c r="G3" s="35"/>
      <c r="H3" s="35"/>
      <c r="I3" s="35"/>
      <c r="J3" s="34"/>
      <c r="K3" s="3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7"/>
      <c r="B4" s="29"/>
      <c r="C4" s="29"/>
      <c r="D4" s="29"/>
      <c r="E4" s="29"/>
      <c r="F4" s="29"/>
      <c r="G4" s="29"/>
      <c r="H4" s="29"/>
      <c r="I4" s="29"/>
      <c r="J4" s="17"/>
      <c r="K4" s="17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8" t="s">
        <v>0</v>
      </c>
      <c r="B5" s="50" t="s">
        <v>1</v>
      </c>
      <c r="C5" s="50" t="s">
        <v>2</v>
      </c>
      <c r="D5" s="50" t="s">
        <v>18</v>
      </c>
      <c r="E5" s="43" t="s">
        <v>92</v>
      </c>
      <c r="F5" s="43" t="s">
        <v>93</v>
      </c>
      <c r="G5" s="43" t="s">
        <v>94</v>
      </c>
      <c r="H5" s="43" t="s">
        <v>95</v>
      </c>
      <c r="I5" s="43" t="s">
        <v>96</v>
      </c>
      <c r="J5" s="50" t="s">
        <v>91</v>
      </c>
      <c r="K5" s="50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9"/>
      <c r="B6" s="51"/>
      <c r="C6" s="51"/>
      <c r="D6" s="51"/>
      <c r="E6" s="44"/>
      <c r="F6" s="44"/>
      <c r="G6" s="44"/>
      <c r="H6" s="44"/>
      <c r="I6" s="44"/>
      <c r="J6" s="51"/>
      <c r="K6" s="51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6">
        <v>1</v>
      </c>
      <c r="B7" s="38" t="s">
        <v>71</v>
      </c>
      <c r="C7" s="7" t="s">
        <v>73</v>
      </c>
      <c r="D7" s="7" t="s">
        <v>72</v>
      </c>
      <c r="E7" s="19"/>
      <c r="F7" s="19"/>
      <c r="G7" s="19"/>
      <c r="H7" s="19"/>
      <c r="I7" s="19"/>
      <c r="J7" s="37">
        <f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36">
        <v>2</v>
      </c>
      <c r="B8" s="38" t="s">
        <v>79</v>
      </c>
      <c r="C8" s="7" t="s">
        <v>80</v>
      </c>
      <c r="D8" s="7" t="s">
        <v>25</v>
      </c>
      <c r="E8" s="19"/>
      <c r="F8" s="19"/>
      <c r="G8" s="19"/>
      <c r="H8" s="19"/>
      <c r="I8" s="19"/>
      <c r="J8" s="37">
        <f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6">
        <v>3</v>
      </c>
      <c r="B9" s="38" t="s">
        <v>69</v>
      </c>
      <c r="C9" s="7" t="s">
        <v>74</v>
      </c>
      <c r="D9" s="7" t="s">
        <v>70</v>
      </c>
      <c r="E9" s="19"/>
      <c r="F9" s="19"/>
      <c r="G9" s="19"/>
      <c r="H9" s="19"/>
      <c r="I9" s="19"/>
      <c r="J9" s="37">
        <f>SUM(E9:I9)</f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6">
        <v>4</v>
      </c>
      <c r="B10" s="38" t="s">
        <v>76</v>
      </c>
      <c r="C10" s="7" t="s">
        <v>75</v>
      </c>
      <c r="D10" s="7" t="s">
        <v>66</v>
      </c>
      <c r="E10" s="19"/>
      <c r="F10" s="19"/>
      <c r="G10" s="19"/>
      <c r="H10" s="19"/>
      <c r="I10" s="19"/>
      <c r="J10" s="37">
        <f>SUM(E10:I10)</f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30.75" customHeight="1" x14ac:dyDescent="0.25">
      <c r="A11" s="36">
        <v>5</v>
      </c>
      <c r="B11" s="38" t="s">
        <v>77</v>
      </c>
      <c r="C11" s="7" t="s">
        <v>73</v>
      </c>
      <c r="D11" s="7" t="s">
        <v>78</v>
      </c>
      <c r="E11" s="19"/>
      <c r="F11" s="19"/>
      <c r="G11" s="19"/>
      <c r="H11" s="19"/>
      <c r="I11" s="19"/>
      <c r="J11" s="37">
        <f>SUM(E11:I11)</f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 x14ac:dyDescent="0.15">
      <c r="A12" s="39" t="s">
        <v>19</v>
      </c>
      <c r="B12" s="40"/>
      <c r="C12" s="13" t="s">
        <v>9</v>
      </c>
      <c r="D12" s="41"/>
      <c r="E12" s="42"/>
      <c r="F12" s="42"/>
      <c r="G12" s="42"/>
      <c r="H12" s="42"/>
      <c r="I12" s="42"/>
      <c r="J12" s="42"/>
      <c r="K12" s="42"/>
      <c r="L12" s="21"/>
      <c r="M12" s="21"/>
      <c r="N12" s="21"/>
      <c r="O12" s="21"/>
      <c r="P12" s="21"/>
      <c r="Q12" s="21"/>
      <c r="R12" s="21"/>
    </row>
  </sheetData>
  <mergeCells count="16"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K5:K6"/>
    <mergeCell ref="A12:B12"/>
    <mergeCell ref="D12:K12"/>
    <mergeCell ref="H5:H6"/>
    <mergeCell ref="I5:I6"/>
    <mergeCell ref="J5:J6"/>
  </mergeCells>
  <dataValidations count="1">
    <dataValidation type="list" allowBlank="1" showInputMessage="1" showErrorMessage="1" sqref="E7:I11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view="pageBreakPreview" zoomScale="120" zoomScaleSheetLayoutView="120" workbookViewId="0">
      <selection activeCell="B11" sqref="B11"/>
    </sheetView>
  </sheetViews>
  <sheetFormatPr defaultRowHeight="15" x14ac:dyDescent="0.25"/>
  <cols>
    <col min="1" max="1" width="4.140625" bestFit="1" customWidth="1"/>
    <col min="2" max="2" width="15" customWidth="1"/>
    <col min="3" max="3" width="17.140625" customWidth="1"/>
    <col min="4" max="4" width="16.42578125" customWidth="1"/>
    <col min="5" max="5" width="6.42578125" customWidth="1"/>
    <col min="6" max="6" width="5.28515625" customWidth="1"/>
    <col min="7" max="8" width="5" customWidth="1"/>
    <col min="9" max="9" width="4.5703125" customWidth="1"/>
    <col min="10" max="11" width="10.7109375" customWidth="1"/>
  </cols>
  <sheetData>
    <row r="1" spans="1:19" s="32" customFormat="1" ht="51.75" customHeight="1" x14ac:dyDescent="0.2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</row>
    <row r="2" spans="1:19" s="32" customFormat="1" ht="30" customHeight="1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32" customFormat="1" ht="52.5" customHeight="1" x14ac:dyDescent="0.25">
      <c r="A3" s="47" t="s">
        <v>98</v>
      </c>
      <c r="B3" s="47"/>
      <c r="C3" s="47"/>
      <c r="D3" s="47"/>
      <c r="E3" s="35"/>
      <c r="F3" s="35"/>
      <c r="G3" s="35"/>
      <c r="H3" s="35"/>
      <c r="I3" s="35"/>
      <c r="J3" s="34"/>
      <c r="K3" s="3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7"/>
      <c r="B4" s="29"/>
      <c r="C4" s="29"/>
      <c r="D4" s="29"/>
      <c r="E4" s="29"/>
      <c r="F4" s="29"/>
      <c r="G4" s="29"/>
      <c r="H4" s="29"/>
      <c r="I4" s="29"/>
      <c r="J4" s="17"/>
      <c r="K4" s="17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8" t="s">
        <v>0</v>
      </c>
      <c r="B5" s="50" t="s">
        <v>1</v>
      </c>
      <c r="C5" s="50" t="s">
        <v>2</v>
      </c>
      <c r="D5" s="50" t="s">
        <v>18</v>
      </c>
      <c r="E5" s="43" t="s">
        <v>99</v>
      </c>
      <c r="F5" s="43" t="s">
        <v>100</v>
      </c>
      <c r="G5" s="43" t="s">
        <v>101</v>
      </c>
      <c r="H5" s="43" t="s">
        <v>102</v>
      </c>
      <c r="I5" s="43" t="s">
        <v>103</v>
      </c>
      <c r="J5" s="50" t="s">
        <v>91</v>
      </c>
      <c r="K5" s="50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9"/>
      <c r="B6" s="51"/>
      <c r="C6" s="51"/>
      <c r="D6" s="51"/>
      <c r="E6" s="44"/>
      <c r="F6" s="44"/>
      <c r="G6" s="44"/>
      <c r="H6" s="44"/>
      <c r="I6" s="44"/>
      <c r="J6" s="51"/>
      <c r="K6" s="51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6">
        <v>1</v>
      </c>
      <c r="B7" s="38" t="s">
        <v>71</v>
      </c>
      <c r="C7" s="7" t="s">
        <v>73</v>
      </c>
      <c r="D7" s="7" t="s">
        <v>72</v>
      </c>
      <c r="E7" s="19"/>
      <c r="F7" s="19"/>
      <c r="G7" s="19"/>
      <c r="H7" s="19"/>
      <c r="I7" s="19"/>
      <c r="J7" s="37">
        <f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36">
        <v>2</v>
      </c>
      <c r="B8" s="38" t="s">
        <v>79</v>
      </c>
      <c r="C8" s="7" t="s">
        <v>80</v>
      </c>
      <c r="D8" s="7" t="s">
        <v>25</v>
      </c>
      <c r="E8" s="19"/>
      <c r="F8" s="19"/>
      <c r="G8" s="19"/>
      <c r="H8" s="19"/>
      <c r="I8" s="19"/>
      <c r="J8" s="37">
        <f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6">
        <v>3</v>
      </c>
      <c r="B9" s="38" t="s">
        <v>69</v>
      </c>
      <c r="C9" s="7" t="s">
        <v>74</v>
      </c>
      <c r="D9" s="7" t="s">
        <v>70</v>
      </c>
      <c r="E9" s="19"/>
      <c r="F9" s="19"/>
      <c r="G9" s="19"/>
      <c r="H9" s="19"/>
      <c r="I9" s="19"/>
      <c r="J9" s="37">
        <f>SUM(E9:I9)</f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6">
        <v>4</v>
      </c>
      <c r="B10" s="38" t="s">
        <v>76</v>
      </c>
      <c r="C10" s="7" t="s">
        <v>75</v>
      </c>
      <c r="D10" s="7" t="s">
        <v>66</v>
      </c>
      <c r="E10" s="19"/>
      <c r="F10" s="19"/>
      <c r="G10" s="19"/>
      <c r="H10" s="19"/>
      <c r="I10" s="19"/>
      <c r="J10" s="37">
        <f>SUM(E10:I10)</f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30.75" customHeight="1" x14ac:dyDescent="0.25">
      <c r="A11" s="36">
        <v>5</v>
      </c>
      <c r="B11" s="38" t="s">
        <v>77</v>
      </c>
      <c r="C11" s="7" t="s">
        <v>73</v>
      </c>
      <c r="D11" s="7" t="s">
        <v>78</v>
      </c>
      <c r="E11" s="19"/>
      <c r="F11" s="19"/>
      <c r="G11" s="19"/>
      <c r="H11" s="19"/>
      <c r="I11" s="19"/>
      <c r="J11" s="37">
        <f>SUM(E11:I11)</f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 x14ac:dyDescent="0.15">
      <c r="A12" s="39" t="s">
        <v>19</v>
      </c>
      <c r="B12" s="40"/>
      <c r="C12" s="13" t="s">
        <v>9</v>
      </c>
      <c r="D12" s="41"/>
      <c r="E12" s="42"/>
      <c r="F12" s="42"/>
      <c r="G12" s="42"/>
      <c r="H12" s="42"/>
      <c r="I12" s="42"/>
      <c r="J12" s="42"/>
      <c r="K12" s="42"/>
      <c r="L12" s="21"/>
      <c r="M12" s="21"/>
      <c r="N12" s="21"/>
      <c r="O12" s="21"/>
      <c r="P12" s="21"/>
      <c r="Q12" s="21"/>
      <c r="R12" s="21"/>
    </row>
  </sheetData>
  <mergeCells count="16"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2:B12"/>
    <mergeCell ref="D12:K12"/>
  </mergeCells>
  <dataValidations count="1">
    <dataValidation type="list" allowBlank="1" showInputMessage="1" showErrorMessage="1" sqref="E7:I11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4" ht="36.75" customHeight="1" x14ac:dyDescent="0.1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4" ht="88.5" customHeight="1" x14ac:dyDescent="0.15">
      <c r="A3" s="57" t="s">
        <v>65</v>
      </c>
      <c r="B3" s="57"/>
      <c r="C3" s="57"/>
      <c r="D3" s="57"/>
      <c r="E3" s="57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58" t="s">
        <v>64</v>
      </c>
    </row>
    <row r="4" spans="1:24" ht="17.25" customHeight="1" x14ac:dyDescent="0.15">
      <c r="A4" s="59" t="s">
        <v>0</v>
      </c>
      <c r="B4" s="59" t="s">
        <v>1</v>
      </c>
      <c r="C4" s="59" t="s">
        <v>18</v>
      </c>
      <c r="D4" s="59" t="s">
        <v>2</v>
      </c>
      <c r="E4" s="59" t="s">
        <v>20</v>
      </c>
      <c r="F4" s="60" t="s">
        <v>60</v>
      </c>
      <c r="G4" s="61"/>
      <c r="H4" s="61"/>
      <c r="I4" s="61"/>
      <c r="J4" s="58" t="s">
        <v>62</v>
      </c>
      <c r="K4" s="60" t="s">
        <v>61</v>
      </c>
      <c r="L4" s="61"/>
      <c r="M4" s="61"/>
      <c r="N4" s="61"/>
      <c r="O4" s="61"/>
      <c r="P4" s="61"/>
      <c r="Q4" s="61"/>
      <c r="R4" s="61"/>
      <c r="S4" s="61"/>
      <c r="T4" s="64" t="s">
        <v>63</v>
      </c>
      <c r="U4" s="58"/>
    </row>
    <row r="5" spans="1:24" s="3" customFormat="1" ht="96" customHeight="1" x14ac:dyDescent="0.25">
      <c r="A5" s="59"/>
      <c r="B5" s="59"/>
      <c r="C5" s="59"/>
      <c r="D5" s="59"/>
      <c r="E5" s="59"/>
      <c r="F5" s="10" t="s">
        <v>6</v>
      </c>
      <c r="G5" s="10" t="s">
        <v>7</v>
      </c>
      <c r="H5" s="10" t="s">
        <v>12</v>
      </c>
      <c r="I5" s="10" t="s">
        <v>8</v>
      </c>
      <c r="J5" s="63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5"/>
      <c r="U5" s="58"/>
      <c r="V5" s="4"/>
      <c r="W5" s="4"/>
      <c r="X5" s="4"/>
    </row>
    <row r="6" spans="1:24" s="22" customFormat="1" ht="16.5" x14ac:dyDescent="0.15">
      <c r="A6" s="5">
        <v>1</v>
      </c>
      <c r="B6" s="24" t="s">
        <v>23</v>
      </c>
      <c r="C6" s="24" t="s">
        <v>25</v>
      </c>
      <c r="D6" s="24" t="s">
        <v>24</v>
      </c>
      <c r="E6" s="23" t="s">
        <v>26</v>
      </c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28" t="e">
        <f>#REF!</f>
        <v>#REF!</v>
      </c>
      <c r="K6" s="28">
        <f>'Защита управленческого проекта'!E7</f>
        <v>0</v>
      </c>
      <c r="L6" s="28">
        <f>'Защита управленческого проекта'!I7</f>
        <v>0</v>
      </c>
      <c r="M6" s="28">
        <f>'Защита управленческого проекта'!J7</f>
        <v>0</v>
      </c>
      <c r="N6" s="28">
        <f>'Защита управленческого проекта'!K7</f>
        <v>0</v>
      </c>
      <c r="O6" s="28">
        <f>'Защита управленческого проекта'!L7</f>
        <v>0</v>
      </c>
      <c r="P6" s="28" t="e">
        <f>'Защита управленческого проекта'!#REF!</f>
        <v>#REF!</v>
      </c>
      <c r="Q6" s="28" t="e">
        <f>'Защита управленческого проекта'!#REF!</f>
        <v>#REF!</v>
      </c>
      <c r="R6" s="28" t="e">
        <f>'Защита управленческого проекта'!#REF!</f>
        <v>#REF!</v>
      </c>
      <c r="S6" s="28" t="e">
        <f>'Защита управленческого проекта'!#REF!</f>
        <v>#REF!</v>
      </c>
      <c r="T6" s="28">
        <f>'Защита управленческого проекта'!M7</f>
        <v>0</v>
      </c>
      <c r="U6" s="28" t="e">
        <f>SUM(J6,T6)</f>
        <v>#REF!</v>
      </c>
    </row>
    <row r="7" spans="1:24" ht="16.5" x14ac:dyDescent="0.15">
      <c r="A7" s="8">
        <v>2</v>
      </c>
      <c r="B7" s="25" t="s">
        <v>27</v>
      </c>
      <c r="C7" s="26" t="s">
        <v>29</v>
      </c>
      <c r="D7" s="26" t="s">
        <v>28</v>
      </c>
      <c r="E7" s="23" t="s">
        <v>34</v>
      </c>
      <c r="F7" s="28" t="e">
        <f>#REF!</f>
        <v>#REF!</v>
      </c>
      <c r="G7" s="28" t="e">
        <f>#REF!</f>
        <v>#REF!</v>
      </c>
      <c r="H7" s="28" t="e">
        <f>#REF!</f>
        <v>#REF!</v>
      </c>
      <c r="I7" s="28" t="e">
        <f>#REF!</f>
        <v>#REF!</v>
      </c>
      <c r="J7" s="28" t="e">
        <f>#REF!</f>
        <v>#REF!</v>
      </c>
      <c r="K7" s="28">
        <f>'Защита управленческого проекта'!E8</f>
        <v>0</v>
      </c>
      <c r="L7" s="28">
        <f>'Защита управленческого проекта'!I8</f>
        <v>0</v>
      </c>
      <c r="M7" s="28">
        <f>'Защита управленческого проекта'!J8</f>
        <v>0</v>
      </c>
      <c r="N7" s="28">
        <f>'Защита управленческого проекта'!K8</f>
        <v>0</v>
      </c>
      <c r="O7" s="28">
        <f>'Защита управленческого проекта'!L8</f>
        <v>0</v>
      </c>
      <c r="P7" s="28" t="e">
        <f>'Защита управленческого проекта'!#REF!</f>
        <v>#REF!</v>
      </c>
      <c r="Q7" s="28" t="e">
        <f>'Защита управленческого проекта'!#REF!</f>
        <v>#REF!</v>
      </c>
      <c r="R7" s="28" t="e">
        <f>'Защита управленческого проекта'!#REF!</f>
        <v>#REF!</v>
      </c>
      <c r="S7" s="28" t="e">
        <f>'Защита управленческого проекта'!#REF!</f>
        <v>#REF!</v>
      </c>
      <c r="T7" s="28">
        <f>'Защита управленческого проекта'!M8</f>
        <v>0</v>
      </c>
      <c r="U7" s="28" t="e">
        <f t="shared" ref="U7:U15" si="0">SUM(J7,T7)</f>
        <v>#REF!</v>
      </c>
    </row>
    <row r="8" spans="1:24" ht="18" customHeight="1" x14ac:dyDescent="0.15">
      <c r="A8" s="9">
        <v>3</v>
      </c>
      <c r="B8" s="27" t="s">
        <v>30</v>
      </c>
      <c r="C8" s="26" t="s">
        <v>32</v>
      </c>
      <c r="D8" s="26" t="s">
        <v>31</v>
      </c>
      <c r="E8" s="23" t="s">
        <v>33</v>
      </c>
      <c r="F8" s="28" t="e">
        <f>#REF!</f>
        <v>#REF!</v>
      </c>
      <c r="G8" s="28" t="e">
        <f>#REF!</f>
        <v>#REF!</v>
      </c>
      <c r="H8" s="28" t="e">
        <f>#REF!</f>
        <v>#REF!</v>
      </c>
      <c r="I8" s="28" t="e">
        <f>#REF!</f>
        <v>#REF!</v>
      </c>
      <c r="J8" s="28" t="e">
        <f>#REF!</f>
        <v>#REF!</v>
      </c>
      <c r="K8" s="28">
        <f>'Защита управленческого проекта'!E9</f>
        <v>0</v>
      </c>
      <c r="L8" s="28">
        <f>'Защита управленческого проекта'!I9</f>
        <v>0</v>
      </c>
      <c r="M8" s="28">
        <f>'Защита управленческого проекта'!J9</f>
        <v>0</v>
      </c>
      <c r="N8" s="28">
        <f>'Защита управленческого проекта'!K9</f>
        <v>0</v>
      </c>
      <c r="O8" s="28">
        <f>'Защита управленческого проекта'!L9</f>
        <v>0</v>
      </c>
      <c r="P8" s="28" t="e">
        <f>'Защита управленческого проекта'!#REF!</f>
        <v>#REF!</v>
      </c>
      <c r="Q8" s="28" t="e">
        <f>'Защита управленческого проекта'!#REF!</f>
        <v>#REF!</v>
      </c>
      <c r="R8" s="28" t="e">
        <f>'Защита управленческого проекта'!#REF!</f>
        <v>#REF!</v>
      </c>
      <c r="S8" s="28" t="e">
        <f>'Защита управленческого проекта'!#REF!</f>
        <v>#REF!</v>
      </c>
      <c r="T8" s="28">
        <f>'Защита управленческого проекта'!M9</f>
        <v>0</v>
      </c>
      <c r="U8" s="28" t="e">
        <f t="shared" si="0"/>
        <v>#REF!</v>
      </c>
    </row>
    <row r="9" spans="1:24" ht="24.75" x14ac:dyDescent="0.15">
      <c r="A9" s="9">
        <v>4</v>
      </c>
      <c r="B9" s="24" t="s">
        <v>35</v>
      </c>
      <c r="C9" s="24" t="s">
        <v>37</v>
      </c>
      <c r="D9" s="24" t="s">
        <v>36</v>
      </c>
      <c r="E9" s="23" t="s">
        <v>58</v>
      </c>
      <c r="F9" s="28" t="e">
        <f>#REF!</f>
        <v>#REF!</v>
      </c>
      <c r="G9" s="28" t="e">
        <f>#REF!</f>
        <v>#REF!</v>
      </c>
      <c r="H9" s="28" t="e">
        <f>#REF!</f>
        <v>#REF!</v>
      </c>
      <c r="I9" s="28" t="e">
        <f>#REF!</f>
        <v>#REF!</v>
      </c>
      <c r="J9" s="28" t="e">
        <f>#REF!</f>
        <v>#REF!</v>
      </c>
      <c r="K9" s="28" t="e">
        <f>'Защита управленческого проекта'!#REF!</f>
        <v>#REF!</v>
      </c>
      <c r="L9" s="28" t="e">
        <f>'Защита управленческого проекта'!#REF!</f>
        <v>#REF!</v>
      </c>
      <c r="M9" s="28" t="e">
        <f>'Защита управленческого проекта'!#REF!</f>
        <v>#REF!</v>
      </c>
      <c r="N9" s="28" t="e">
        <f>'Защита управленческого проекта'!#REF!</f>
        <v>#REF!</v>
      </c>
      <c r="O9" s="28" t="e">
        <f>'Защита управленческого проекта'!#REF!</f>
        <v>#REF!</v>
      </c>
      <c r="P9" s="28" t="e">
        <f>'Защита управленческого проекта'!#REF!</f>
        <v>#REF!</v>
      </c>
      <c r="Q9" s="28" t="e">
        <f>'Защита управленческого проекта'!#REF!</f>
        <v>#REF!</v>
      </c>
      <c r="R9" s="28" t="e">
        <f>'Защита управленческого проекта'!#REF!</f>
        <v>#REF!</v>
      </c>
      <c r="S9" s="28" t="e">
        <f>'Защита управленческого проекта'!#REF!</f>
        <v>#REF!</v>
      </c>
      <c r="T9" s="28" t="e">
        <f>'Защита управленческого проекта'!#REF!</f>
        <v>#REF!</v>
      </c>
      <c r="U9" s="28" t="e">
        <f t="shared" si="0"/>
        <v>#REF!</v>
      </c>
    </row>
    <row r="10" spans="1:24" ht="16.5" x14ac:dyDescent="0.15">
      <c r="A10" s="9">
        <v>5</v>
      </c>
      <c r="B10" s="24" t="s">
        <v>38</v>
      </c>
      <c r="C10" s="24" t="s">
        <v>40</v>
      </c>
      <c r="D10" s="24" t="s">
        <v>39</v>
      </c>
      <c r="E10" s="23" t="s">
        <v>41</v>
      </c>
      <c r="F10" s="28" t="e">
        <f>#REF!</f>
        <v>#REF!</v>
      </c>
      <c r="G10" s="28" t="e">
        <f>#REF!</f>
        <v>#REF!</v>
      </c>
      <c r="H10" s="28" t="e">
        <f>#REF!</f>
        <v>#REF!</v>
      </c>
      <c r="I10" s="28" t="e">
        <f>#REF!</f>
        <v>#REF!</v>
      </c>
      <c r="J10" s="28" t="e">
        <f>#REF!</f>
        <v>#REF!</v>
      </c>
      <c r="K10" s="28">
        <f>'Защита управленческого проекта'!E10</f>
        <v>0</v>
      </c>
      <c r="L10" s="28">
        <f>'Защита управленческого проекта'!I10</f>
        <v>0</v>
      </c>
      <c r="M10" s="28">
        <f>'Защита управленческого проекта'!J10</f>
        <v>0</v>
      </c>
      <c r="N10" s="28">
        <f>'Защита управленческого проекта'!K10</f>
        <v>0</v>
      </c>
      <c r="O10" s="28">
        <f>'Защита управленческого проекта'!L10</f>
        <v>0</v>
      </c>
      <c r="P10" s="28" t="e">
        <f>'Защита управленческого проекта'!#REF!</f>
        <v>#REF!</v>
      </c>
      <c r="Q10" s="28" t="e">
        <f>'Защита управленческого проекта'!#REF!</f>
        <v>#REF!</v>
      </c>
      <c r="R10" s="28" t="e">
        <f>'Защита управленческого проекта'!#REF!</f>
        <v>#REF!</v>
      </c>
      <c r="S10" s="28" t="e">
        <f>'Защита управленческого проекта'!#REF!</f>
        <v>#REF!</v>
      </c>
      <c r="T10" s="28">
        <f>'Защита управленческого проекта'!M10</f>
        <v>0</v>
      </c>
      <c r="U10" s="28" t="e">
        <f t="shared" si="0"/>
        <v>#REF!</v>
      </c>
    </row>
    <row r="11" spans="1:24" ht="24.75" x14ac:dyDescent="0.15">
      <c r="A11" s="9">
        <v>6</v>
      </c>
      <c r="B11" s="24" t="s">
        <v>43</v>
      </c>
      <c r="C11" s="24" t="s">
        <v>44</v>
      </c>
      <c r="D11" s="24" t="s">
        <v>28</v>
      </c>
      <c r="E11" s="23" t="s">
        <v>42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8" t="e">
        <f>#REF!</f>
        <v>#REF!</v>
      </c>
      <c r="J11" s="28" t="e">
        <f>#REF!</f>
        <v>#REF!</v>
      </c>
      <c r="K11" s="28">
        <f>'Защита управленческого проекта'!E11</f>
        <v>0</v>
      </c>
      <c r="L11" s="28">
        <f>'Защита управленческого проекта'!I11</f>
        <v>0</v>
      </c>
      <c r="M11" s="28">
        <f>'Защита управленческого проекта'!J11</f>
        <v>0</v>
      </c>
      <c r="N11" s="28">
        <f>'Защита управленческого проекта'!K11</f>
        <v>0</v>
      </c>
      <c r="O11" s="28">
        <f>'Защита управленческого проекта'!L11</f>
        <v>0</v>
      </c>
      <c r="P11" s="28" t="e">
        <f>'Защита управленческого проекта'!#REF!</f>
        <v>#REF!</v>
      </c>
      <c r="Q11" s="28" t="e">
        <f>'Защита управленческого проекта'!#REF!</f>
        <v>#REF!</v>
      </c>
      <c r="R11" s="28" t="e">
        <f>'Защита управленческого проекта'!#REF!</f>
        <v>#REF!</v>
      </c>
      <c r="S11" s="28" t="e">
        <f>'Защита управленческого проекта'!#REF!</f>
        <v>#REF!</v>
      </c>
      <c r="T11" s="28">
        <f>'Защита управленческого проекта'!M11</f>
        <v>0</v>
      </c>
      <c r="U11" s="28" t="e">
        <f t="shared" si="0"/>
        <v>#REF!</v>
      </c>
    </row>
    <row r="12" spans="1:24" ht="16.5" x14ac:dyDescent="0.15">
      <c r="A12" s="9">
        <v>7</v>
      </c>
      <c r="B12" s="24" t="s">
        <v>46</v>
      </c>
      <c r="C12" s="24" t="s">
        <v>47</v>
      </c>
      <c r="D12" s="24" t="s">
        <v>39</v>
      </c>
      <c r="E12" s="23" t="s">
        <v>45</v>
      </c>
      <c r="F12" s="28" t="e">
        <f>#REF!</f>
        <v>#REF!</v>
      </c>
      <c r="G12" s="28" t="e">
        <f>#REF!</f>
        <v>#REF!</v>
      </c>
      <c r="H12" s="28" t="e">
        <f>#REF!</f>
        <v>#REF!</v>
      </c>
      <c r="I12" s="28" t="e">
        <f>#REF!</f>
        <v>#REF!</v>
      </c>
      <c r="J12" s="28" t="e">
        <f>#REF!</f>
        <v>#REF!</v>
      </c>
      <c r="K12" s="28" t="e">
        <f>'Защита управленческого проекта'!#REF!</f>
        <v>#REF!</v>
      </c>
      <c r="L12" s="28" t="e">
        <f>'Защита управленческого проекта'!#REF!</f>
        <v>#REF!</v>
      </c>
      <c r="M12" s="28" t="e">
        <f>'Защита управленческого проекта'!#REF!</f>
        <v>#REF!</v>
      </c>
      <c r="N12" s="28" t="e">
        <f>'Защита управленческого проекта'!#REF!</f>
        <v>#REF!</v>
      </c>
      <c r="O12" s="28" t="e">
        <f>'Защита управленческого проекта'!#REF!</f>
        <v>#REF!</v>
      </c>
      <c r="P12" s="28" t="e">
        <f>'Защита управленческого проекта'!#REF!</f>
        <v>#REF!</v>
      </c>
      <c r="Q12" s="28" t="e">
        <f>'Защита управленческого проекта'!#REF!</f>
        <v>#REF!</v>
      </c>
      <c r="R12" s="28" t="e">
        <f>'Защита управленческого проекта'!#REF!</f>
        <v>#REF!</v>
      </c>
      <c r="S12" s="28" t="e">
        <f>'Защита управленческого проекта'!#REF!</f>
        <v>#REF!</v>
      </c>
      <c r="T12" s="28" t="e">
        <f>'Защита управленческого проекта'!#REF!</f>
        <v>#REF!</v>
      </c>
      <c r="U12" s="28" t="e">
        <f t="shared" si="0"/>
        <v>#REF!</v>
      </c>
    </row>
    <row r="13" spans="1:24" ht="16.5" x14ac:dyDescent="0.15">
      <c r="A13" s="9">
        <v>8</v>
      </c>
      <c r="B13" s="24" t="s">
        <v>49</v>
      </c>
      <c r="C13" s="24" t="s">
        <v>50</v>
      </c>
      <c r="D13" s="24" t="s">
        <v>39</v>
      </c>
      <c r="E13" s="23" t="s">
        <v>48</v>
      </c>
      <c r="F13" s="28" t="e">
        <f>#REF!</f>
        <v>#REF!</v>
      </c>
      <c r="G13" s="28" t="e">
        <f>#REF!</f>
        <v>#REF!</v>
      </c>
      <c r="H13" s="28" t="e">
        <f>#REF!</f>
        <v>#REF!</v>
      </c>
      <c r="I13" s="28" t="e">
        <f>#REF!</f>
        <v>#REF!</v>
      </c>
      <c r="J13" s="28" t="e">
        <f>#REF!</f>
        <v>#REF!</v>
      </c>
      <c r="K13" s="28" t="e">
        <f>'Защита управленческого проекта'!#REF!</f>
        <v>#REF!</v>
      </c>
      <c r="L13" s="28" t="e">
        <f>'Защита управленческого проекта'!#REF!</f>
        <v>#REF!</v>
      </c>
      <c r="M13" s="28" t="e">
        <f>'Защита управленческого проекта'!#REF!</f>
        <v>#REF!</v>
      </c>
      <c r="N13" s="28" t="e">
        <f>'Защита управленческого проекта'!#REF!</f>
        <v>#REF!</v>
      </c>
      <c r="O13" s="28" t="e">
        <f>'Защита управленческого проекта'!#REF!</f>
        <v>#REF!</v>
      </c>
      <c r="P13" s="28" t="e">
        <f>'Защита управленческого проекта'!#REF!</f>
        <v>#REF!</v>
      </c>
      <c r="Q13" s="28" t="e">
        <f>'Защита управленческого проекта'!#REF!</f>
        <v>#REF!</v>
      </c>
      <c r="R13" s="28" t="e">
        <f>'Защита управленческого проекта'!#REF!</f>
        <v>#REF!</v>
      </c>
      <c r="S13" s="28" t="e">
        <f>'Защита управленческого проекта'!#REF!</f>
        <v>#REF!</v>
      </c>
      <c r="T13" s="28" t="e">
        <f>'Защита управленческого проекта'!#REF!</f>
        <v>#REF!</v>
      </c>
      <c r="U13" s="28" t="e">
        <f t="shared" si="0"/>
        <v>#REF!</v>
      </c>
    </row>
    <row r="14" spans="1:24" ht="16.5" x14ac:dyDescent="0.15">
      <c r="A14" s="9">
        <v>9</v>
      </c>
      <c r="B14" s="24" t="s">
        <v>52</v>
      </c>
      <c r="C14" s="24" t="s">
        <v>54</v>
      </c>
      <c r="D14" s="24" t="s">
        <v>53</v>
      </c>
      <c r="E14" s="23" t="s">
        <v>51</v>
      </c>
      <c r="F14" s="28" t="e">
        <f>#REF!</f>
        <v>#REF!</v>
      </c>
      <c r="G14" s="28" t="e">
        <f>#REF!</f>
        <v>#REF!</v>
      </c>
      <c r="H14" s="28" t="e">
        <f>#REF!</f>
        <v>#REF!</v>
      </c>
      <c r="I14" s="28" t="e">
        <f>#REF!</f>
        <v>#REF!</v>
      </c>
      <c r="J14" s="28" t="e">
        <f>#REF!</f>
        <v>#REF!</v>
      </c>
      <c r="K14" s="28" t="e">
        <f>'Защита управленческого проекта'!#REF!</f>
        <v>#REF!</v>
      </c>
      <c r="L14" s="28" t="e">
        <f>'Защита управленческого проекта'!#REF!</f>
        <v>#REF!</v>
      </c>
      <c r="M14" s="28" t="e">
        <f>'Защита управленческого проекта'!#REF!</f>
        <v>#REF!</v>
      </c>
      <c r="N14" s="28" t="e">
        <f>'Защита управленческого проекта'!#REF!</f>
        <v>#REF!</v>
      </c>
      <c r="O14" s="28" t="e">
        <f>'Защита управленческого проекта'!#REF!</f>
        <v>#REF!</v>
      </c>
      <c r="P14" s="28" t="e">
        <f>'Защита управленческого проекта'!#REF!</f>
        <v>#REF!</v>
      </c>
      <c r="Q14" s="28" t="e">
        <f>'Защита управленческого проекта'!#REF!</f>
        <v>#REF!</v>
      </c>
      <c r="R14" s="28" t="e">
        <f>'Защита управленческого проекта'!#REF!</f>
        <v>#REF!</v>
      </c>
      <c r="S14" s="28" t="e">
        <f>'Защита управленческого проекта'!#REF!</f>
        <v>#REF!</v>
      </c>
      <c r="T14" s="28" t="e">
        <f>'Защита управленческого проекта'!#REF!</f>
        <v>#REF!</v>
      </c>
      <c r="U14" s="28" t="e">
        <f t="shared" si="0"/>
        <v>#REF!</v>
      </c>
    </row>
    <row r="15" spans="1:24" ht="16.5" x14ac:dyDescent="0.15">
      <c r="A15" s="9">
        <v>10</v>
      </c>
      <c r="B15" s="24" t="s">
        <v>55</v>
      </c>
      <c r="C15" s="24" t="s">
        <v>57</v>
      </c>
      <c r="D15" s="24" t="s">
        <v>56</v>
      </c>
      <c r="E15" s="23" t="s">
        <v>59</v>
      </c>
      <c r="F15" s="28" t="e">
        <f>#REF!</f>
        <v>#REF!</v>
      </c>
      <c r="G15" s="28" t="e">
        <f>#REF!</f>
        <v>#REF!</v>
      </c>
      <c r="H15" s="28" t="e">
        <f>#REF!</f>
        <v>#REF!</v>
      </c>
      <c r="I15" s="28" t="e">
        <f>#REF!</f>
        <v>#REF!</v>
      </c>
      <c r="J15" s="28" t="e">
        <f>#REF!</f>
        <v>#REF!</v>
      </c>
      <c r="K15" s="28" t="e">
        <f>'Защита управленческого проекта'!#REF!</f>
        <v>#REF!</v>
      </c>
      <c r="L15" s="28" t="e">
        <f>'Защита управленческого проекта'!#REF!</f>
        <v>#REF!</v>
      </c>
      <c r="M15" s="28" t="e">
        <f>'Защита управленческого проекта'!#REF!</f>
        <v>#REF!</v>
      </c>
      <c r="N15" s="28" t="e">
        <f>'Защита управленческого проекта'!#REF!</f>
        <v>#REF!</v>
      </c>
      <c r="O15" s="28" t="e">
        <f>'Защита управленческого проекта'!#REF!</f>
        <v>#REF!</v>
      </c>
      <c r="P15" s="28" t="e">
        <f>'Защита управленческого проекта'!#REF!</f>
        <v>#REF!</v>
      </c>
      <c r="Q15" s="28" t="e">
        <f>'Защита управленческого проекта'!#REF!</f>
        <v>#REF!</v>
      </c>
      <c r="R15" s="28" t="e">
        <f>'Защита управленческого проекта'!#REF!</f>
        <v>#REF!</v>
      </c>
      <c r="S15" s="28" t="e">
        <f>'Защита управленческого проекта'!#REF!</f>
        <v>#REF!</v>
      </c>
      <c r="T15" s="28" t="e">
        <f>'Защита управленческого проекта'!#REF!</f>
        <v>#REF!</v>
      </c>
      <c r="U15" s="28" t="e">
        <f t="shared" si="0"/>
        <v>#REF!</v>
      </c>
    </row>
    <row r="16" spans="1:24" ht="33.75" customHeight="1" x14ac:dyDescent="0.15">
      <c r="A16" s="52" t="s">
        <v>19</v>
      </c>
      <c r="B16" s="53"/>
      <c r="C16" s="13" t="s">
        <v>9</v>
      </c>
      <c r="D16" s="1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Защита управленческого проекта</vt:lpstr>
      <vt:lpstr>Мастер-класс</vt:lpstr>
      <vt:lpstr>Управленческие поединки</vt:lpstr>
      <vt:lpstr>СВОД_Учитель года</vt:lpstr>
      <vt:lpstr>'Защита управленческого проекта'!Область_печати</vt:lpstr>
      <vt:lpstr>'Мастер-класс'!Область_печати</vt:lpstr>
      <vt:lpstr>'Управленческие поединки'!Область_печати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2021-11-22T04:17:02Z</dcterms:modified>
</cp:coreProperties>
</file>