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5480" windowHeight="11640" activeTab="2"/>
  </bookViews>
  <sheets>
    <sheet name="Защит образовательного проекта" sheetId="13" r:id="rId1"/>
    <sheet name="Педагогич мероприятия" sheetId="18" r:id="rId2"/>
    <sheet name="Самоанализ занятия" sheetId="19" r:id="rId3"/>
    <sheet name="СВОД_Учитель года" sheetId="10" state="hidden" r:id="rId4"/>
  </sheets>
  <definedNames>
    <definedName name="_xlnm.Print_Area" localSheetId="0">'Защит образовательного проекта'!$A$1:$K$15</definedName>
    <definedName name="_xlnm.Print_Area" localSheetId="1">'Педагогич мероприятия'!$A$1:$P$15</definedName>
    <definedName name="_xlnm.Print_Area" localSheetId="2">'Самоанализ занятия'!$A$1:$L$15</definedName>
  </definedNames>
  <calcPr calcId="144525"/>
</workbook>
</file>

<file path=xl/calcChain.xml><?xml version="1.0" encoding="utf-8"?>
<calcChain xmlns="http://schemas.openxmlformats.org/spreadsheetml/2006/main">
  <c r="K14" i="19" l="1"/>
  <c r="K13" i="19"/>
  <c r="K12" i="19"/>
  <c r="K11" i="19"/>
  <c r="K10" i="19"/>
  <c r="K9" i="19"/>
  <c r="K8" i="19"/>
  <c r="K7" i="19"/>
  <c r="O14" i="18"/>
  <c r="O13" i="18"/>
  <c r="O12" i="18"/>
  <c r="O11" i="18"/>
  <c r="O10" i="18"/>
  <c r="O9" i="18"/>
  <c r="O8" i="18"/>
  <c r="O7" i="18"/>
  <c r="J8" i="13"/>
  <c r="J9" i="13"/>
  <c r="J10" i="13"/>
  <c r="J11" i="13"/>
  <c r="J12" i="13"/>
  <c r="J13" i="13"/>
  <c r="J14" i="13"/>
  <c r="J7" i="13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U7" i="10" s="1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U11" i="10" s="1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U6" i="10" s="1"/>
  <c r="F6" i="10"/>
</calcChain>
</file>

<file path=xl/sharedStrings.xml><?xml version="1.0" encoding="utf-8"?>
<sst xmlns="http://schemas.openxmlformats.org/spreadsheetml/2006/main" count="194" uniqueCount="115">
  <si>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</si>
  <si>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</si>
  <si>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</si>
  <si>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</si>
  <si>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</si>
  <si>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</si>
  <si>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</si>
  <si>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</si>
  <si>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</si>
  <si>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</si>
  <si>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</si>
  <si>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</si>
  <si>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</si>
  <si>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</si>
  <si>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</si>
  <si>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</si>
  <si>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</si>
  <si>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</si>
  <si>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</si>
  <si>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</si>
  <si>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</si>
  <si>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>Примечание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</si>
  <si>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</si>
  <si>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</si>
  <si>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</si>
  <si>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</si>
  <si>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</si>
  <si>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</si>
  <si>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</si>
  <si>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</si>
  <si>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</si>
  <si>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</si>
  <si>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</si>
  <si>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</si>
  <si>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</si>
  <si>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</si>
  <si>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</si>
  <si>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</si>
  <si>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</si>
  <si>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</si>
  <si>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</si>
  <si>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</si>
  <si>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</si>
  <si>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</si>
  <si>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</si>
  <si>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</si>
  <si>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</si>
  <si>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</si>
  <si>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</si>
  <si>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</si>
  <si>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</si>
  <si>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</si>
  <si>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</si>
  <si>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</si>
  <si>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</si>
  <si>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</si>
  <si>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</si>
  <si>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</si>
  <si>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</si>
  <si>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</si>
  <si>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</si>
  <si>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</si>
  <si>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</si>
  <si>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</si>
  <si>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</si>
  <si>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</si>
  <si>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>1. Результативность и практическая значимость</t>
  </si>
  <si>
    <t>2. Коммуникативная культура</t>
  </si>
  <si>
    <t>3. Оригинальность и творческий подход</t>
  </si>
  <si>
    <t>5. Информационная и языковая грамотность</t>
  </si>
  <si>
    <t xml:space="preserve">Всего по конкурсному мероприятию (max=50 баллов) 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</si>
  <si>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50 баллов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</si>
  <si>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100 баллов</t>
  </si>
  <si>
    <t>1. Информационная и языковая грамотность</t>
  </si>
  <si>
    <t>2. Результативность</t>
  </si>
  <si>
    <t>3. Методическое мастерство и творчество</t>
  </si>
  <si>
    <t>4. Мотивирование к обучению</t>
  </si>
  <si>
    <t>5. Рефлексия и оценивание</t>
  </si>
  <si>
    <t>6. Организационная культура</t>
  </si>
  <si>
    <t>7. Эффективная коммуникация</t>
  </si>
  <si>
    <t>8. Ценностные ориентиры</t>
  </si>
  <si>
    <t xml:space="preserve">Всего по конкурсному мероприятию (max=100 баллов) </t>
  </si>
  <si>
    <t>Ахметжанова Диана Миратовна</t>
  </si>
  <si>
    <t>музыкальный руководитель</t>
  </si>
  <si>
    <t>МАДОУ г. Нижневартовска ДС № 77 «Эрудит»</t>
  </si>
  <si>
    <t>Щетинина Ольга Юрьевна</t>
  </si>
  <si>
    <t>МАДОУ г. Нижневартовска ДС № 10 «Белочка»</t>
  </si>
  <si>
    <t>Проваренко Светлана Салаватовна</t>
  </si>
  <si>
    <t>МАДОУ г. Нижневартовска ДС № 37 «Дружная семейка»</t>
  </si>
  <si>
    <t>воспитатель</t>
  </si>
  <si>
    <t>Ахметова Людмила Владимировна</t>
  </si>
  <si>
    <t>инструктор по физической культуре</t>
  </si>
  <si>
    <t>МАДОУ г. Нижневартовска ДС № 44 «Золотой ключик»</t>
  </si>
  <si>
    <t>Радионова Светлана Владимировна</t>
  </si>
  <si>
    <t>МАДОУ г. Нижневартовска ДС № 90 «Айболит»</t>
  </si>
  <si>
    <t>Кузнецова Елена Александровна</t>
  </si>
  <si>
    <t>МАДОУ г. Нижневартовска ДС № 68 «Ромашка»</t>
  </si>
  <si>
    <t>Загитова Лариса Шотовна</t>
  </si>
  <si>
    <t>МАДОУ г. Нижневартовска ДС № 62 «Журавушка»</t>
  </si>
  <si>
    <t>Сахаутдинова Лилия Рашитовна</t>
  </si>
  <si>
    <t>МАДОУ г. Нижневартовска ДС № 40 «Золотая рыбка»</t>
  </si>
  <si>
    <t>4. Научная корректность и методическая грамотность</t>
  </si>
  <si>
    <t>БЛАНК ЭКСПЕРТНОГО ЛИСТА
по оценке конкурсного испытания «Защита образовательного проекта», представленного на очном этапе
муниципального этапа Всероссийских конкурсов профессионального мастерства в сфере образования для работников подведомственных организаций «Педагог года города Нижневартовска - 2022».
Конкурс «Воспитатель года»</t>
  </si>
  <si>
    <t>БЛАНК ЭКСПЕРТНОГО ЛИСТА
по оценке конкурсного испытания «Педагогическое мероприятие с детьми»,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«Воспитатель года»</t>
  </si>
  <si>
    <t>9. Самостоятельность и творчество</t>
  </si>
  <si>
    <t>10. Построение развивающего образования, ориентированного на зону ближайшего развития каждого обучающегося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</si>
  <si>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60 баллов</t>
  </si>
  <si>
    <t xml:space="preserve">Всего по конкурсному мероприятию (max=60 баллов) </t>
  </si>
  <si>
    <t>БЛАНК ЭКСПЕРТНОГО ЛИСТА
по оценке конкурсного испытания «Самоанализ занятия»,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«Воспитатель года»</t>
  </si>
  <si>
    <t>1. Характеристика детей</t>
  </si>
  <si>
    <t>2. Степень сложности проведенного занятия</t>
  </si>
  <si>
    <t>3. Характеристика программных задач</t>
  </si>
  <si>
    <t>4. Мнение о типе занятия, его соответствие возрасту детей и задачам</t>
  </si>
  <si>
    <t>5. Раскрытие используемых приемов и методов</t>
  </si>
  <si>
    <t>6. Выделение удачных и неудачных мест в занятии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</si>
</sst>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view="pageBreakPreview" zoomScale="120" zoomScaleSheetLayoutView="120" workbookViewId="0">
      <selection activeCell="H9" sqref="H9"/>
    </sheetView>
  </sheetViews>
  <sheetFormatPr defaultRowHeight="15" x14ac:dyDescent="0.25"/>
  <cols>
    <col min="1" max="1" width="4.140625" bestFit="1" customWidth="1"/>
    <col min="2" max="2" width="17.42578125" customWidth="1"/>
    <col min="3" max="3" width="19.85546875" customWidth="1"/>
    <col min="4" max="4" width="22.28515625" customWidth="1"/>
    <col min="5" max="6" width="5" customWidth="1"/>
    <col min="7" max="7" width="3.85546875" customWidth="1"/>
    <col min="8" max="8" width="6.28515625" customWidth="1"/>
    <col min="9" max="9" width="3.5703125" customWidth="1"/>
    <col min="10" max="11" width="10.7109375" customWidth="1"/>
  </cols>
  <sheetData>
    <row r="1" spans="1:19" s="32" customFormat="1" ht="51.75" customHeight="1" x14ac:dyDescent="0.25">
      <c r="A1" s="37" t="s">
        <v>102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  <c r="N1" s="1"/>
      <c r="O1" s="1"/>
      <c r="P1" s="1"/>
      <c r="Q1" s="1"/>
      <c r="R1" s="1"/>
      <c r="S1" s="1"/>
    </row>
    <row r="2" spans="1:19" s="32" customFormat="1" ht="30" customHeight="1" x14ac:dyDescent="0.25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32" customFormat="1" ht="54.75" customHeight="1" x14ac:dyDescent="0.25">
      <c r="A3" s="39" t="s">
        <v>71</v>
      </c>
      <c r="B3" s="39"/>
      <c r="C3" s="39"/>
      <c r="D3" s="39"/>
      <c r="E3" s="33"/>
      <c r="F3" s="33"/>
      <c r="G3" s="33"/>
      <c r="H3" s="33"/>
      <c r="I3" s="33"/>
      <c r="J3" s="34"/>
      <c r="K3" s="34"/>
      <c r="L3" s="18"/>
      <c r="M3" s="18"/>
      <c r="N3" s="18"/>
      <c r="O3" s="18"/>
      <c r="P3" s="18"/>
      <c r="Q3" s="18"/>
      <c r="R3" s="18"/>
      <c r="S3" s="18"/>
    </row>
    <row r="4" spans="1:19" x14ac:dyDescent="0.25">
      <c r="A4" s="17"/>
      <c r="B4" s="16"/>
      <c r="C4" s="16"/>
      <c r="D4" s="16"/>
      <c r="E4" s="16"/>
      <c r="F4" s="16"/>
      <c r="G4" s="16"/>
      <c r="H4" s="16"/>
      <c r="I4" s="16"/>
      <c r="J4" s="17"/>
      <c r="K4" s="17"/>
      <c r="L4" s="1"/>
      <c r="M4" s="1"/>
      <c r="N4" s="1"/>
      <c r="O4" s="1"/>
      <c r="P4" s="1"/>
      <c r="Q4" s="1"/>
      <c r="R4" s="1"/>
      <c r="S4" s="1"/>
    </row>
    <row r="5" spans="1:19" ht="22.9" customHeight="1" x14ac:dyDescent="0.25">
      <c r="A5" s="40" t="s">
        <v>0</v>
      </c>
      <c r="B5" s="42" t="s">
        <v>1</v>
      </c>
      <c r="C5" s="42" t="s">
        <v>2</v>
      </c>
      <c r="D5" s="42" t="s">
        <v>18</v>
      </c>
      <c r="E5" s="44" t="s">
        <v>66</v>
      </c>
      <c r="F5" s="44" t="s">
        <v>67</v>
      </c>
      <c r="G5" s="44" t="s">
        <v>68</v>
      </c>
      <c r="H5" s="44" t="s">
        <v>101</v>
      </c>
      <c r="I5" s="44" t="s">
        <v>69</v>
      </c>
      <c r="J5" s="42" t="s">
        <v>70</v>
      </c>
      <c r="K5" s="42" t="s">
        <v>21</v>
      </c>
      <c r="L5" s="1"/>
      <c r="M5" s="1"/>
      <c r="N5" s="1"/>
      <c r="O5" s="1"/>
      <c r="P5" s="1"/>
      <c r="Q5" s="1"/>
      <c r="R5" s="1"/>
      <c r="S5" s="1"/>
    </row>
    <row r="6" spans="1:19" ht="105.6" customHeight="1" x14ac:dyDescent="0.25">
      <c r="A6" s="41"/>
      <c r="B6" s="43"/>
      <c r="C6" s="43"/>
      <c r="D6" s="43"/>
      <c r="E6" s="45"/>
      <c r="F6" s="45"/>
      <c r="G6" s="45"/>
      <c r="H6" s="45"/>
      <c r="I6" s="45"/>
      <c r="J6" s="43"/>
      <c r="K6" s="43"/>
      <c r="L6" s="3"/>
      <c r="M6" s="3"/>
      <c r="N6" s="3"/>
      <c r="O6" s="3"/>
      <c r="P6" s="3"/>
      <c r="Q6" s="3"/>
      <c r="R6" s="3"/>
      <c r="S6" s="3"/>
    </row>
    <row r="7" spans="1:19" ht="27" customHeight="1" x14ac:dyDescent="0.25">
      <c r="A7" s="14">
        <v>1</v>
      </c>
      <c r="B7" s="36" t="s">
        <v>82</v>
      </c>
      <c r="C7" s="7" t="s">
        <v>83</v>
      </c>
      <c r="D7" s="7" t="s">
        <v>84</v>
      </c>
      <c r="E7" s="19"/>
      <c r="F7" s="19"/>
      <c r="G7" s="19"/>
      <c r="H7" s="19"/>
      <c r="I7" s="19"/>
      <c r="J7" s="15">
        <f>SUM(E7:I7)</f>
        <v>0</v>
      </c>
      <c r="K7" s="20"/>
      <c r="L7" s="1"/>
      <c r="M7" s="1"/>
      <c r="N7" s="1"/>
      <c r="O7" s="1"/>
      <c r="P7" s="1"/>
      <c r="Q7" s="1"/>
      <c r="R7" s="1"/>
      <c r="S7" s="1"/>
    </row>
    <row r="8" spans="1:19" ht="27" customHeight="1" x14ac:dyDescent="0.25">
      <c r="A8" s="14">
        <v>2</v>
      </c>
      <c r="B8" s="36" t="s">
        <v>90</v>
      </c>
      <c r="C8" s="7" t="s">
        <v>91</v>
      </c>
      <c r="D8" s="7" t="s">
        <v>92</v>
      </c>
      <c r="E8" s="19"/>
      <c r="F8" s="19"/>
      <c r="G8" s="19"/>
      <c r="H8" s="19"/>
      <c r="I8" s="19"/>
      <c r="J8" s="31">
        <f t="shared" ref="J8:J14" si="0">SUM(E8:I8)</f>
        <v>0</v>
      </c>
      <c r="K8" s="20"/>
      <c r="L8" s="1"/>
      <c r="M8" s="1"/>
      <c r="N8" s="1"/>
      <c r="O8" s="1"/>
      <c r="P8" s="1"/>
      <c r="Q8" s="1"/>
      <c r="R8" s="1"/>
      <c r="S8" s="1"/>
    </row>
    <row r="9" spans="1:19" ht="29.25" customHeight="1" x14ac:dyDescent="0.25">
      <c r="A9" s="30">
        <v>3</v>
      </c>
      <c r="B9" s="36" t="s">
        <v>97</v>
      </c>
      <c r="C9" s="7" t="s">
        <v>83</v>
      </c>
      <c r="D9" s="7" t="s">
        <v>98</v>
      </c>
      <c r="E9" s="19"/>
      <c r="F9" s="19"/>
      <c r="G9" s="19"/>
      <c r="H9" s="19"/>
      <c r="I9" s="19"/>
      <c r="J9" s="31">
        <f t="shared" si="0"/>
        <v>0</v>
      </c>
      <c r="K9" s="20"/>
      <c r="L9" s="1"/>
      <c r="M9" s="1"/>
      <c r="N9" s="1"/>
      <c r="O9" s="1"/>
      <c r="P9" s="1"/>
      <c r="Q9" s="1"/>
      <c r="R9" s="1"/>
      <c r="S9" s="1"/>
    </row>
    <row r="10" spans="1:19" ht="25.5" customHeight="1" x14ac:dyDescent="0.25">
      <c r="A10" s="30">
        <v>4</v>
      </c>
      <c r="B10" s="36" t="s">
        <v>95</v>
      </c>
      <c r="C10" s="7" t="s">
        <v>89</v>
      </c>
      <c r="D10" s="7" t="s">
        <v>96</v>
      </c>
      <c r="E10" s="19"/>
      <c r="F10" s="19"/>
      <c r="G10" s="19"/>
      <c r="H10" s="19"/>
      <c r="I10" s="19"/>
      <c r="J10" s="31">
        <f t="shared" si="0"/>
        <v>0</v>
      </c>
      <c r="K10" s="20"/>
      <c r="L10" s="1"/>
      <c r="M10" s="1"/>
      <c r="N10" s="1"/>
      <c r="O10" s="1"/>
      <c r="P10" s="1"/>
      <c r="Q10" s="1"/>
      <c r="R10" s="1"/>
      <c r="S10" s="1"/>
    </row>
    <row r="11" spans="1:19" ht="24.75" customHeight="1" x14ac:dyDescent="0.25">
      <c r="A11" s="30">
        <v>5</v>
      </c>
      <c r="B11" s="36" t="s">
        <v>87</v>
      </c>
      <c r="C11" s="7" t="s">
        <v>89</v>
      </c>
      <c r="D11" s="7" t="s">
        <v>88</v>
      </c>
      <c r="E11" s="19"/>
      <c r="F11" s="19"/>
      <c r="G11" s="19"/>
      <c r="H11" s="19"/>
      <c r="I11" s="19"/>
      <c r="J11" s="31">
        <f t="shared" si="0"/>
        <v>0</v>
      </c>
      <c r="K11" s="20"/>
      <c r="L11" s="1"/>
      <c r="M11" s="1"/>
      <c r="N11" s="1"/>
      <c r="O11" s="1"/>
      <c r="P11" s="1"/>
      <c r="Q11" s="1"/>
      <c r="R11" s="1"/>
      <c r="S11" s="1"/>
    </row>
    <row r="12" spans="1:19" ht="25.5" customHeight="1" x14ac:dyDescent="0.25">
      <c r="A12" s="30">
        <v>6</v>
      </c>
      <c r="B12" s="36" t="s">
        <v>93</v>
      </c>
      <c r="C12" s="7" t="s">
        <v>89</v>
      </c>
      <c r="D12" s="7" t="s">
        <v>94</v>
      </c>
      <c r="E12" s="19"/>
      <c r="F12" s="19"/>
      <c r="G12" s="19"/>
      <c r="H12" s="19"/>
      <c r="I12" s="19"/>
      <c r="J12" s="31">
        <f t="shared" si="0"/>
        <v>0</v>
      </c>
      <c r="K12" s="20"/>
      <c r="L12" s="1"/>
      <c r="M12" s="1"/>
      <c r="N12" s="1"/>
      <c r="O12" s="1"/>
      <c r="P12" s="1"/>
      <c r="Q12" s="1"/>
      <c r="R12" s="1"/>
      <c r="S12" s="1"/>
    </row>
    <row r="13" spans="1:19" ht="16.5" x14ac:dyDescent="0.25">
      <c r="A13" s="30">
        <v>7</v>
      </c>
      <c r="B13" s="36" t="s">
        <v>99</v>
      </c>
      <c r="C13" s="7" t="s">
        <v>89</v>
      </c>
      <c r="D13" s="7" t="s">
        <v>100</v>
      </c>
      <c r="E13" s="19"/>
      <c r="F13" s="19"/>
      <c r="G13" s="19"/>
      <c r="H13" s="19"/>
      <c r="I13" s="19"/>
      <c r="J13" s="31">
        <f t="shared" si="0"/>
        <v>0</v>
      </c>
      <c r="K13" s="20"/>
      <c r="L13" s="1"/>
      <c r="M13" s="1"/>
      <c r="N13" s="1"/>
      <c r="O13" s="1"/>
      <c r="P13" s="1"/>
      <c r="Q13" s="1"/>
      <c r="R13" s="1"/>
      <c r="S13" s="1"/>
    </row>
    <row r="14" spans="1:19" ht="16.5" x14ac:dyDescent="0.25">
      <c r="A14" s="30">
        <v>8</v>
      </c>
      <c r="B14" s="36" t="s">
        <v>85</v>
      </c>
      <c r="C14" s="7" t="s">
        <v>89</v>
      </c>
      <c r="D14" s="35" t="s">
        <v>86</v>
      </c>
      <c r="E14" s="19"/>
      <c r="F14" s="19"/>
      <c r="G14" s="19"/>
      <c r="H14" s="19"/>
      <c r="I14" s="19"/>
      <c r="J14" s="31">
        <f t="shared" si="0"/>
        <v>0</v>
      </c>
      <c r="K14" s="20"/>
      <c r="L14" s="1"/>
      <c r="M14" s="1"/>
      <c r="N14" s="1"/>
      <c r="O14" s="1"/>
      <c r="P14" s="1"/>
      <c r="Q14" s="1"/>
      <c r="R14" s="1"/>
      <c r="S14" s="1"/>
    </row>
    <row r="15" spans="1:19" s="1" customFormat="1" ht="33.75" customHeight="1" x14ac:dyDescent="0.15">
      <c r="A15" s="46" t="s">
        <v>19</v>
      </c>
      <c r="B15" s="47"/>
      <c r="C15" s="13" t="s">
        <v>9</v>
      </c>
      <c r="D15" s="48"/>
      <c r="E15" s="49"/>
      <c r="F15" s="49"/>
      <c r="G15" s="49"/>
      <c r="H15" s="49"/>
      <c r="I15" s="49"/>
      <c r="J15" s="49"/>
      <c r="K15" s="49"/>
      <c r="L15" s="21"/>
      <c r="M15" s="21"/>
      <c r="N15" s="21"/>
      <c r="O15" s="21"/>
      <c r="P15" s="21"/>
      <c r="Q15" s="21"/>
      <c r="R15" s="21"/>
    </row>
  </sheetData>
  <sortState ref="B7:D14">
    <sortCondition ref="B7:B14"/>
  </sortState>
  <mergeCells count="16">
    <mergeCell ref="A15:B15"/>
    <mergeCell ref="D15:K15"/>
    <mergeCell ref="G5:G6"/>
    <mergeCell ref="H5:H6"/>
    <mergeCell ref="I5:I6"/>
    <mergeCell ref="A1:K1"/>
    <mergeCell ref="A2:S2"/>
    <mergeCell ref="A3:D3"/>
    <mergeCell ref="A5:A6"/>
    <mergeCell ref="B5:B6"/>
    <mergeCell ref="C5:C6"/>
    <mergeCell ref="D5:D6"/>
    <mergeCell ref="E5:E6"/>
    <mergeCell ref="F5:F6"/>
    <mergeCell ref="J5:J6"/>
    <mergeCell ref="K5:K6"/>
  </mergeCells>
  <dataValidations count="1">
    <dataValidation type="list" allowBlank="1" showInputMessage="1" showErrorMessage="1" sqref="E7:I14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view="pageBreakPreview" zoomScale="120" zoomScaleSheetLayoutView="120" workbookViewId="0">
      <selection activeCell="O5" sqref="O5:O6"/>
    </sheetView>
  </sheetViews>
  <sheetFormatPr defaultRowHeight="15" x14ac:dyDescent="0.25"/>
  <cols>
    <col min="1" max="1" width="4.140625" bestFit="1" customWidth="1"/>
    <col min="2" max="2" width="16" customWidth="1"/>
    <col min="3" max="3" width="15.5703125" customWidth="1"/>
    <col min="4" max="4" width="19.28515625" customWidth="1"/>
    <col min="5" max="11" width="5" customWidth="1"/>
    <col min="12" max="12" width="3.85546875" customWidth="1"/>
    <col min="13" max="13" width="4.42578125" customWidth="1"/>
    <col min="14" max="14" width="8.5703125" customWidth="1"/>
    <col min="15" max="16" width="10.7109375" customWidth="1"/>
  </cols>
  <sheetData>
    <row r="1" spans="1:24" s="32" customFormat="1" ht="51.75" customHeight="1" x14ac:dyDescent="0.25">
      <c r="A1" s="37" t="s">
        <v>103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"/>
      <c r="R1" s="1"/>
      <c r="S1" s="1"/>
      <c r="T1" s="1"/>
      <c r="U1" s="1"/>
      <c r="V1" s="1"/>
      <c r="W1" s="1"/>
      <c r="X1" s="1"/>
    </row>
    <row r="2" spans="1:24" s="32" customFormat="1" ht="30" customHeight="1" x14ac:dyDescent="0.25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s="32" customFormat="1" ht="54.75" customHeight="1" x14ac:dyDescent="0.25">
      <c r="A3" s="39" t="s">
        <v>72</v>
      </c>
      <c r="B3" s="39"/>
      <c r="C3" s="39"/>
      <c r="D3" s="39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34"/>
      <c r="Q3" s="18"/>
      <c r="R3" s="18"/>
      <c r="S3" s="18"/>
      <c r="T3" s="18"/>
      <c r="U3" s="18"/>
      <c r="V3" s="18"/>
      <c r="W3" s="18"/>
      <c r="X3" s="18"/>
    </row>
    <row r="4" spans="1:24" x14ac:dyDescent="0.25">
      <c r="A4" s="1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7"/>
      <c r="P4" s="17"/>
      <c r="Q4" s="1"/>
      <c r="R4" s="1"/>
      <c r="S4" s="1"/>
      <c r="T4" s="1"/>
      <c r="U4" s="1"/>
      <c r="V4" s="1"/>
      <c r="W4" s="1"/>
      <c r="X4" s="1"/>
    </row>
    <row r="5" spans="1:24" ht="22.9" customHeight="1" x14ac:dyDescent="0.25">
      <c r="A5" s="40" t="s">
        <v>0</v>
      </c>
      <c r="B5" s="42" t="s">
        <v>1</v>
      </c>
      <c r="C5" s="42" t="s">
        <v>2</v>
      </c>
      <c r="D5" s="42" t="s">
        <v>18</v>
      </c>
      <c r="E5" s="44" t="s">
        <v>73</v>
      </c>
      <c r="F5" s="44" t="s">
        <v>74</v>
      </c>
      <c r="G5" s="44" t="s">
        <v>75</v>
      </c>
      <c r="H5" s="44" t="s">
        <v>76</v>
      </c>
      <c r="I5" s="44" t="s">
        <v>77</v>
      </c>
      <c r="J5" s="44" t="s">
        <v>78</v>
      </c>
      <c r="K5" s="44" t="s">
        <v>79</v>
      </c>
      <c r="L5" s="44" t="s">
        <v>80</v>
      </c>
      <c r="M5" s="44" t="s">
        <v>104</v>
      </c>
      <c r="N5" s="44" t="s">
        <v>105</v>
      </c>
      <c r="O5" s="42" t="s">
        <v>81</v>
      </c>
      <c r="P5" s="42" t="s">
        <v>21</v>
      </c>
      <c r="Q5" s="1"/>
      <c r="R5" s="1"/>
      <c r="S5" s="1"/>
      <c r="T5" s="1"/>
      <c r="U5" s="1"/>
      <c r="V5" s="1"/>
      <c r="W5" s="1"/>
      <c r="X5" s="1"/>
    </row>
    <row r="6" spans="1:24" ht="105.6" customHeight="1" x14ac:dyDescent="0.25">
      <c r="A6" s="41"/>
      <c r="B6" s="43"/>
      <c r="C6" s="43"/>
      <c r="D6" s="43"/>
      <c r="E6" s="45"/>
      <c r="F6" s="45"/>
      <c r="G6" s="45"/>
      <c r="H6" s="45"/>
      <c r="I6" s="45"/>
      <c r="J6" s="45"/>
      <c r="K6" s="45"/>
      <c r="L6" s="45"/>
      <c r="M6" s="45"/>
      <c r="N6" s="45"/>
      <c r="O6" s="43"/>
      <c r="P6" s="43"/>
      <c r="Q6" s="3"/>
      <c r="R6" s="3"/>
      <c r="S6" s="3"/>
      <c r="T6" s="3"/>
      <c r="U6" s="3"/>
      <c r="V6" s="3"/>
      <c r="W6" s="3"/>
      <c r="X6" s="3"/>
    </row>
    <row r="7" spans="1:24" ht="27" customHeight="1" x14ac:dyDescent="0.25">
      <c r="A7" s="30">
        <v>1</v>
      </c>
      <c r="B7" s="36" t="s">
        <v>82</v>
      </c>
      <c r="C7" s="7" t="s">
        <v>83</v>
      </c>
      <c r="D7" s="7" t="s">
        <v>84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31">
        <f>SUM(E7:N7)</f>
        <v>0</v>
      </c>
      <c r="P7" s="20"/>
      <c r="Q7" s="1"/>
      <c r="R7" s="1"/>
      <c r="S7" s="1"/>
      <c r="T7" s="1"/>
      <c r="U7" s="1"/>
      <c r="V7" s="1"/>
      <c r="W7" s="1"/>
      <c r="X7" s="1"/>
    </row>
    <row r="8" spans="1:24" ht="27" customHeight="1" x14ac:dyDescent="0.25">
      <c r="A8" s="30">
        <v>2</v>
      </c>
      <c r="B8" s="36" t="s">
        <v>90</v>
      </c>
      <c r="C8" s="7" t="s">
        <v>91</v>
      </c>
      <c r="D8" s="7" t="s">
        <v>92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31">
        <f t="shared" ref="O8:O14" si="0">SUM(E8:N8)</f>
        <v>0</v>
      </c>
      <c r="P8" s="20"/>
      <c r="Q8" s="1"/>
      <c r="R8" s="1"/>
      <c r="S8" s="1"/>
      <c r="T8" s="1"/>
      <c r="U8" s="1"/>
      <c r="V8" s="1"/>
      <c r="W8" s="1"/>
      <c r="X8" s="1"/>
    </row>
    <row r="9" spans="1:24" ht="29.25" customHeight="1" x14ac:dyDescent="0.25">
      <c r="A9" s="30">
        <v>3</v>
      </c>
      <c r="B9" s="36" t="s">
        <v>97</v>
      </c>
      <c r="C9" s="7" t="s">
        <v>83</v>
      </c>
      <c r="D9" s="7" t="s">
        <v>98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31">
        <f t="shared" si="0"/>
        <v>0</v>
      </c>
      <c r="P9" s="20"/>
      <c r="Q9" s="1"/>
      <c r="R9" s="1"/>
      <c r="S9" s="1"/>
      <c r="T9" s="1"/>
      <c r="U9" s="1"/>
      <c r="V9" s="1"/>
      <c r="W9" s="1"/>
      <c r="X9" s="1"/>
    </row>
    <row r="10" spans="1:24" ht="25.5" customHeight="1" x14ac:dyDescent="0.25">
      <c r="A10" s="30">
        <v>4</v>
      </c>
      <c r="B10" s="36" t="s">
        <v>95</v>
      </c>
      <c r="C10" s="7" t="s">
        <v>89</v>
      </c>
      <c r="D10" s="7" t="s">
        <v>96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31">
        <f t="shared" si="0"/>
        <v>0</v>
      </c>
      <c r="P10" s="20"/>
      <c r="Q10" s="1"/>
      <c r="R10" s="1"/>
      <c r="S10" s="1"/>
      <c r="T10" s="1"/>
      <c r="U10" s="1"/>
      <c r="V10" s="1"/>
      <c r="W10" s="1"/>
      <c r="X10" s="1"/>
    </row>
    <row r="11" spans="1:24" ht="24.75" customHeight="1" x14ac:dyDescent="0.25">
      <c r="A11" s="30">
        <v>5</v>
      </c>
      <c r="B11" s="36" t="s">
        <v>87</v>
      </c>
      <c r="C11" s="7" t="s">
        <v>89</v>
      </c>
      <c r="D11" s="7" t="s">
        <v>88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31">
        <f t="shared" si="0"/>
        <v>0</v>
      </c>
      <c r="P11" s="20"/>
      <c r="Q11" s="1"/>
      <c r="R11" s="1"/>
      <c r="S11" s="1"/>
      <c r="T11" s="1"/>
      <c r="U11" s="1"/>
      <c r="V11" s="1"/>
      <c r="W11" s="1"/>
      <c r="X11" s="1"/>
    </row>
    <row r="12" spans="1:24" ht="25.5" customHeight="1" x14ac:dyDescent="0.25">
      <c r="A12" s="30">
        <v>6</v>
      </c>
      <c r="B12" s="36" t="s">
        <v>93</v>
      </c>
      <c r="C12" s="7" t="s">
        <v>89</v>
      </c>
      <c r="D12" s="7" t="s">
        <v>94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31">
        <f t="shared" si="0"/>
        <v>0</v>
      </c>
      <c r="P12" s="20"/>
      <c r="Q12" s="1"/>
      <c r="R12" s="1"/>
      <c r="S12" s="1"/>
      <c r="T12" s="1"/>
      <c r="U12" s="1"/>
      <c r="V12" s="1"/>
      <c r="W12" s="1"/>
      <c r="X12" s="1"/>
    </row>
    <row r="13" spans="1:24" ht="16.5" x14ac:dyDescent="0.25">
      <c r="A13" s="30">
        <v>7</v>
      </c>
      <c r="B13" s="36" t="s">
        <v>99</v>
      </c>
      <c r="C13" s="7" t="s">
        <v>89</v>
      </c>
      <c r="D13" s="7" t="s">
        <v>100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1">
        <f t="shared" si="0"/>
        <v>0</v>
      </c>
      <c r="P13" s="20"/>
      <c r="Q13" s="1"/>
      <c r="R13" s="1"/>
      <c r="S13" s="1"/>
      <c r="T13" s="1"/>
      <c r="U13" s="1"/>
      <c r="V13" s="1"/>
      <c r="W13" s="1"/>
      <c r="X13" s="1"/>
    </row>
    <row r="14" spans="1:24" ht="16.5" x14ac:dyDescent="0.25">
      <c r="A14" s="30">
        <v>8</v>
      </c>
      <c r="B14" s="36" t="s">
        <v>85</v>
      </c>
      <c r="C14" s="7" t="s">
        <v>89</v>
      </c>
      <c r="D14" s="35" t="s">
        <v>86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1">
        <f t="shared" si="0"/>
        <v>0</v>
      </c>
      <c r="P14" s="20"/>
      <c r="Q14" s="1"/>
      <c r="R14" s="1"/>
      <c r="S14" s="1"/>
      <c r="T14" s="1"/>
      <c r="U14" s="1"/>
      <c r="V14" s="1"/>
      <c r="W14" s="1"/>
      <c r="X14" s="1"/>
    </row>
    <row r="15" spans="1:24" s="1" customFormat="1" ht="33.75" customHeight="1" x14ac:dyDescent="0.15">
      <c r="A15" s="46" t="s">
        <v>19</v>
      </c>
      <c r="B15" s="47"/>
      <c r="C15" s="13" t="s">
        <v>9</v>
      </c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21"/>
      <c r="R15" s="21"/>
      <c r="S15" s="21"/>
      <c r="T15" s="21"/>
      <c r="U15" s="21"/>
      <c r="V15" s="21"/>
      <c r="W15" s="21"/>
    </row>
  </sheetData>
  <mergeCells count="21">
    <mergeCell ref="A1:P1"/>
    <mergeCell ref="A2:X2"/>
    <mergeCell ref="A3:D3"/>
    <mergeCell ref="A5:A6"/>
    <mergeCell ref="B5:B6"/>
    <mergeCell ref="C5:C6"/>
    <mergeCell ref="D5:D6"/>
    <mergeCell ref="E5:E6"/>
    <mergeCell ref="K5:K6"/>
    <mergeCell ref="L5:L6"/>
    <mergeCell ref="A15:B15"/>
    <mergeCell ref="D15:P15"/>
    <mergeCell ref="F5:F6"/>
    <mergeCell ref="G5:G6"/>
    <mergeCell ref="H5:H6"/>
    <mergeCell ref="I5:I6"/>
    <mergeCell ref="J5:J6"/>
    <mergeCell ref="M5:M6"/>
    <mergeCell ref="N5:N6"/>
    <mergeCell ref="O5:O6"/>
    <mergeCell ref="P5:P6"/>
  </mergeCells>
  <dataValidations count="1">
    <dataValidation type="list" allowBlank="1" showInputMessage="1" showErrorMessage="1" sqref="E7:N14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view="pageBreakPreview" zoomScale="120" zoomScaleSheetLayoutView="120" workbookViewId="0">
      <selection activeCell="C15" sqref="C15"/>
    </sheetView>
  </sheetViews>
  <sheetFormatPr defaultRowHeight="15" x14ac:dyDescent="0.25"/>
  <cols>
    <col min="1" max="1" width="4.140625" bestFit="1" customWidth="1"/>
    <col min="2" max="2" width="17" customWidth="1"/>
    <col min="3" max="3" width="16.28515625" customWidth="1"/>
    <col min="4" max="4" width="20.28515625" customWidth="1"/>
    <col min="5" max="5" width="4" customWidth="1"/>
    <col min="6" max="6" width="4.28515625" customWidth="1"/>
    <col min="7" max="10" width="5" customWidth="1"/>
    <col min="11" max="12" width="10.7109375" customWidth="1"/>
  </cols>
  <sheetData>
    <row r="1" spans="1:20" s="32" customFormat="1" ht="51.75" customHeight="1" x14ac:dyDescent="0.25">
      <c r="A1" s="37" t="s">
        <v>108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1"/>
      <c r="P1" s="1"/>
      <c r="Q1" s="1"/>
      <c r="R1" s="1"/>
      <c r="S1" s="1"/>
      <c r="T1" s="1"/>
    </row>
    <row r="2" spans="1:20" s="32" customFormat="1" ht="30" customHeight="1" x14ac:dyDescent="0.25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32" customFormat="1" ht="54.75" customHeight="1" x14ac:dyDescent="0.25">
      <c r="A3" s="39" t="s">
        <v>106</v>
      </c>
      <c r="B3" s="39"/>
      <c r="C3" s="39"/>
      <c r="D3" s="39"/>
      <c r="E3" s="33"/>
      <c r="F3" s="33"/>
      <c r="G3" s="33"/>
      <c r="H3" s="33"/>
      <c r="I3" s="33"/>
      <c r="J3" s="33"/>
      <c r="K3" s="34"/>
      <c r="L3" s="34"/>
      <c r="M3" s="18"/>
      <c r="N3" s="18"/>
      <c r="O3" s="18"/>
      <c r="P3" s="18"/>
      <c r="Q3" s="18"/>
      <c r="R3" s="18"/>
      <c r="S3" s="18"/>
      <c r="T3" s="18"/>
    </row>
    <row r="4" spans="1:20" x14ac:dyDescent="0.25">
      <c r="A4" s="17"/>
      <c r="B4" s="29"/>
      <c r="C4" s="29"/>
      <c r="D4" s="29"/>
      <c r="E4" s="29"/>
      <c r="F4" s="29"/>
      <c r="G4" s="29"/>
      <c r="H4" s="29"/>
      <c r="I4" s="29"/>
      <c r="J4" s="29"/>
      <c r="K4" s="17"/>
      <c r="L4" s="17"/>
      <c r="M4" s="1"/>
      <c r="N4" s="1"/>
      <c r="O4" s="1"/>
      <c r="P4" s="1"/>
      <c r="Q4" s="1"/>
      <c r="R4" s="1"/>
      <c r="S4" s="1"/>
      <c r="T4" s="1"/>
    </row>
    <row r="5" spans="1:20" ht="22.9" customHeight="1" x14ac:dyDescent="0.25">
      <c r="A5" s="40" t="s">
        <v>0</v>
      </c>
      <c r="B5" s="42" t="s">
        <v>1</v>
      </c>
      <c r="C5" s="42" t="s">
        <v>2</v>
      </c>
      <c r="D5" s="42" t="s">
        <v>18</v>
      </c>
      <c r="E5" s="44" t="s">
        <v>109</v>
      </c>
      <c r="F5" s="44" t="s">
        <v>110</v>
      </c>
      <c r="G5" s="44" t="s">
        <v>111</v>
      </c>
      <c r="H5" s="44" t="s">
        <v>112</v>
      </c>
      <c r="I5" s="44" t="s">
        <v>113</v>
      </c>
      <c r="J5" s="44" t="s">
        <v>114</v>
      </c>
      <c r="K5" s="42" t="s">
        <v>107</v>
      </c>
      <c r="L5" s="42" t="s">
        <v>21</v>
      </c>
      <c r="M5" s="1"/>
      <c r="N5" s="1"/>
      <c r="O5" s="1"/>
      <c r="P5" s="1"/>
      <c r="Q5" s="1"/>
      <c r="R5" s="1"/>
      <c r="S5" s="1"/>
      <c r="T5" s="1"/>
    </row>
    <row r="6" spans="1:20" ht="105.6" customHeight="1" x14ac:dyDescent="0.25">
      <c r="A6" s="41"/>
      <c r="B6" s="43"/>
      <c r="C6" s="43"/>
      <c r="D6" s="43"/>
      <c r="E6" s="45"/>
      <c r="F6" s="45"/>
      <c r="G6" s="45"/>
      <c r="H6" s="45"/>
      <c r="I6" s="45"/>
      <c r="J6" s="45"/>
      <c r="K6" s="43"/>
      <c r="L6" s="43"/>
      <c r="M6" s="3"/>
      <c r="N6" s="3"/>
      <c r="O6" s="3"/>
      <c r="P6" s="3"/>
      <c r="Q6" s="3"/>
      <c r="R6" s="3"/>
      <c r="S6" s="3"/>
      <c r="T6" s="3"/>
    </row>
    <row r="7" spans="1:20" ht="27" customHeight="1" x14ac:dyDescent="0.25">
      <c r="A7" s="30">
        <v>1</v>
      </c>
      <c r="B7" s="36" t="s">
        <v>82</v>
      </c>
      <c r="C7" s="7" t="s">
        <v>83</v>
      </c>
      <c r="D7" s="7" t="s">
        <v>84</v>
      </c>
      <c r="E7" s="19"/>
      <c r="F7" s="19"/>
      <c r="G7" s="19"/>
      <c r="H7" s="19"/>
      <c r="I7" s="19"/>
      <c r="J7" s="19"/>
      <c r="K7" s="31">
        <f t="shared" ref="K7:K14" si="0">SUM(E7:J7)</f>
        <v>0</v>
      </c>
      <c r="L7" s="20"/>
      <c r="M7" s="1"/>
      <c r="N7" s="1"/>
      <c r="O7" s="1"/>
      <c r="P7" s="1"/>
      <c r="Q7" s="1"/>
      <c r="R7" s="1"/>
      <c r="S7" s="1"/>
      <c r="T7" s="1"/>
    </row>
    <row r="8" spans="1:20" ht="27" customHeight="1" x14ac:dyDescent="0.25">
      <c r="A8" s="30">
        <v>2</v>
      </c>
      <c r="B8" s="36" t="s">
        <v>90</v>
      </c>
      <c r="C8" s="7" t="s">
        <v>91</v>
      </c>
      <c r="D8" s="7" t="s">
        <v>92</v>
      </c>
      <c r="E8" s="19"/>
      <c r="F8" s="19"/>
      <c r="G8" s="19"/>
      <c r="H8" s="19"/>
      <c r="I8" s="19"/>
      <c r="J8" s="19"/>
      <c r="K8" s="31">
        <f t="shared" si="0"/>
        <v>0</v>
      </c>
      <c r="L8" s="20"/>
      <c r="M8" s="1"/>
      <c r="N8" s="1"/>
      <c r="O8" s="1"/>
      <c r="P8" s="1"/>
      <c r="Q8" s="1"/>
      <c r="R8" s="1"/>
      <c r="S8" s="1"/>
      <c r="T8" s="1"/>
    </row>
    <row r="9" spans="1:20" ht="29.25" customHeight="1" x14ac:dyDescent="0.25">
      <c r="A9" s="30">
        <v>3</v>
      </c>
      <c r="B9" s="36" t="s">
        <v>97</v>
      </c>
      <c r="C9" s="7" t="s">
        <v>83</v>
      </c>
      <c r="D9" s="7" t="s">
        <v>98</v>
      </c>
      <c r="E9" s="19"/>
      <c r="F9" s="19"/>
      <c r="G9" s="19"/>
      <c r="H9" s="19"/>
      <c r="I9" s="19"/>
      <c r="J9" s="19"/>
      <c r="K9" s="31">
        <f t="shared" si="0"/>
        <v>0</v>
      </c>
      <c r="L9" s="20"/>
      <c r="M9" s="1"/>
      <c r="N9" s="1"/>
      <c r="O9" s="1"/>
      <c r="P9" s="1"/>
      <c r="Q9" s="1"/>
      <c r="R9" s="1"/>
      <c r="S9" s="1"/>
      <c r="T9" s="1"/>
    </row>
    <row r="10" spans="1:20" ht="25.5" customHeight="1" x14ac:dyDescent="0.25">
      <c r="A10" s="30">
        <v>4</v>
      </c>
      <c r="B10" s="36" t="s">
        <v>95</v>
      </c>
      <c r="C10" s="7" t="s">
        <v>89</v>
      </c>
      <c r="D10" s="7" t="s">
        <v>96</v>
      </c>
      <c r="E10" s="19"/>
      <c r="F10" s="19"/>
      <c r="G10" s="19"/>
      <c r="H10" s="19"/>
      <c r="I10" s="19"/>
      <c r="J10" s="19"/>
      <c r="K10" s="31">
        <f t="shared" si="0"/>
        <v>0</v>
      </c>
      <c r="L10" s="20"/>
      <c r="M10" s="1"/>
      <c r="N10" s="1"/>
      <c r="O10" s="1"/>
      <c r="P10" s="1"/>
      <c r="Q10" s="1"/>
      <c r="R10" s="1"/>
      <c r="S10" s="1"/>
      <c r="T10" s="1"/>
    </row>
    <row r="11" spans="1:20" ht="24.75" customHeight="1" x14ac:dyDescent="0.25">
      <c r="A11" s="30">
        <v>5</v>
      </c>
      <c r="B11" s="36" t="s">
        <v>87</v>
      </c>
      <c r="C11" s="7" t="s">
        <v>89</v>
      </c>
      <c r="D11" s="7" t="s">
        <v>88</v>
      </c>
      <c r="E11" s="19"/>
      <c r="F11" s="19"/>
      <c r="G11" s="19"/>
      <c r="H11" s="19"/>
      <c r="I11" s="19"/>
      <c r="J11" s="19"/>
      <c r="K11" s="31">
        <f t="shared" si="0"/>
        <v>0</v>
      </c>
      <c r="L11" s="20"/>
      <c r="M11" s="1"/>
      <c r="N11" s="1"/>
      <c r="O11" s="1"/>
      <c r="P11" s="1"/>
      <c r="Q11" s="1"/>
      <c r="R11" s="1"/>
      <c r="S11" s="1"/>
      <c r="T11" s="1"/>
    </row>
    <row r="12" spans="1:20" ht="25.5" customHeight="1" x14ac:dyDescent="0.25">
      <c r="A12" s="30">
        <v>6</v>
      </c>
      <c r="B12" s="36" t="s">
        <v>93</v>
      </c>
      <c r="C12" s="7" t="s">
        <v>89</v>
      </c>
      <c r="D12" s="7" t="s">
        <v>94</v>
      </c>
      <c r="E12" s="19"/>
      <c r="F12" s="19"/>
      <c r="G12" s="19"/>
      <c r="H12" s="19"/>
      <c r="I12" s="19"/>
      <c r="J12" s="19"/>
      <c r="K12" s="31">
        <f t="shared" si="0"/>
        <v>0</v>
      </c>
      <c r="L12" s="20"/>
      <c r="M12" s="1"/>
      <c r="N12" s="1"/>
      <c r="O12" s="1"/>
      <c r="P12" s="1"/>
      <c r="Q12" s="1"/>
      <c r="R12" s="1"/>
      <c r="S12" s="1"/>
      <c r="T12" s="1"/>
    </row>
    <row r="13" spans="1:20" ht="16.5" x14ac:dyDescent="0.25">
      <c r="A13" s="30">
        <v>7</v>
      </c>
      <c r="B13" s="36" t="s">
        <v>99</v>
      </c>
      <c r="C13" s="7" t="s">
        <v>89</v>
      </c>
      <c r="D13" s="7" t="s">
        <v>100</v>
      </c>
      <c r="E13" s="19"/>
      <c r="F13" s="19"/>
      <c r="G13" s="19"/>
      <c r="H13" s="19"/>
      <c r="I13" s="19"/>
      <c r="J13" s="19"/>
      <c r="K13" s="31">
        <f t="shared" si="0"/>
        <v>0</v>
      </c>
      <c r="L13" s="20"/>
      <c r="M13" s="1"/>
      <c r="N13" s="1"/>
      <c r="O13" s="1"/>
      <c r="P13" s="1"/>
      <c r="Q13" s="1"/>
      <c r="R13" s="1"/>
      <c r="S13" s="1"/>
      <c r="T13" s="1"/>
    </row>
    <row r="14" spans="1:20" ht="16.5" x14ac:dyDescent="0.25">
      <c r="A14" s="30">
        <v>8</v>
      </c>
      <c r="B14" s="36" t="s">
        <v>85</v>
      </c>
      <c r="C14" s="7" t="s">
        <v>89</v>
      </c>
      <c r="D14" s="35" t="s">
        <v>86</v>
      </c>
      <c r="E14" s="19"/>
      <c r="F14" s="19"/>
      <c r="G14" s="19"/>
      <c r="H14" s="19"/>
      <c r="I14" s="19"/>
      <c r="J14" s="19"/>
      <c r="K14" s="31">
        <f t="shared" si="0"/>
        <v>0</v>
      </c>
      <c r="L14" s="20"/>
      <c r="M14" s="1"/>
      <c r="N14" s="1"/>
      <c r="O14" s="1"/>
      <c r="P14" s="1"/>
      <c r="Q14" s="1"/>
      <c r="R14" s="1"/>
      <c r="S14" s="1"/>
      <c r="T14" s="1"/>
    </row>
    <row r="15" spans="1:20" s="1" customFormat="1" ht="33.75" customHeight="1" x14ac:dyDescent="0.15">
      <c r="A15" s="46" t="s">
        <v>19</v>
      </c>
      <c r="B15" s="47"/>
      <c r="C15" s="13" t="s">
        <v>9</v>
      </c>
      <c r="D15" s="48"/>
      <c r="E15" s="49"/>
      <c r="F15" s="49"/>
      <c r="G15" s="49"/>
      <c r="H15" s="49"/>
      <c r="I15" s="49"/>
      <c r="J15" s="49"/>
      <c r="K15" s="49"/>
      <c r="L15" s="49"/>
      <c r="M15" s="21"/>
      <c r="N15" s="21"/>
      <c r="O15" s="21"/>
      <c r="P15" s="21"/>
      <c r="Q15" s="21"/>
      <c r="R15" s="21"/>
      <c r="S15" s="21"/>
    </row>
  </sheetData>
  <mergeCells count="17">
    <mergeCell ref="A1:L1"/>
    <mergeCell ref="A2:T2"/>
    <mergeCell ref="A3:D3"/>
    <mergeCell ref="A5:A6"/>
    <mergeCell ref="B5:B6"/>
    <mergeCell ref="C5:C6"/>
    <mergeCell ref="D5:D6"/>
    <mergeCell ref="E5:E6"/>
    <mergeCell ref="F5:F6"/>
    <mergeCell ref="G5:G6"/>
    <mergeCell ref="K5:K6"/>
    <mergeCell ref="L5:L6"/>
    <mergeCell ref="A15:B15"/>
    <mergeCell ref="D15:L15"/>
    <mergeCell ref="H5:H6"/>
    <mergeCell ref="I5:I6"/>
    <mergeCell ref="J5:J6"/>
  </mergeCells>
  <dataValidations count="1">
    <dataValidation type="list" allowBlank="1" showInputMessage="1" showErrorMessage="1" sqref="E7:J14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40625" defaultRowHeight="8.25" x14ac:dyDescent="0.15"/>
  <cols>
    <col min="1" max="1" width="4.140625" style="1" customWidth="1"/>
    <col min="2" max="2" width="22.7109375" style="1" customWidth="1"/>
    <col min="3" max="3" width="17.28515625" style="6" bestFit="1" customWidth="1"/>
    <col min="4" max="4" width="17.28515625" style="6" customWidth="1"/>
    <col min="5" max="5" width="12.42578125" style="6" customWidth="1"/>
    <col min="6" max="6" width="14.85546875" style="6" customWidth="1"/>
    <col min="7" max="7" width="4.5703125" style="6" customWidth="1"/>
    <col min="8" max="8" width="10.140625" style="6" customWidth="1"/>
    <col min="9" max="9" width="11.42578125" style="6" customWidth="1"/>
    <col min="10" max="10" width="5.7109375" style="6" customWidth="1"/>
    <col min="11" max="11" width="4" style="6" customWidth="1"/>
    <col min="12" max="12" width="6.42578125" style="6" customWidth="1"/>
    <col min="13" max="13" width="5" style="6" customWidth="1"/>
    <col min="14" max="14" width="7.7109375" style="2" customWidth="1"/>
    <col min="15" max="15" width="3.7109375" style="6" customWidth="1"/>
    <col min="16" max="16" width="6.7109375" style="6" customWidth="1"/>
    <col min="17" max="17" width="3.85546875" style="6" customWidth="1"/>
    <col min="18" max="18" width="5.28515625" style="6" customWidth="1"/>
    <col min="19" max="19" width="4.28515625" style="6" customWidth="1"/>
    <col min="20" max="20" width="5.7109375" style="1" customWidth="1"/>
    <col min="21" max="21" width="6" style="2" customWidth="1"/>
    <col min="22" max="16384" width="9.140625" style="1"/>
  </cols>
  <sheetData>
    <row r="1" spans="1:24" ht="26.25" customHeight="1" x14ac:dyDescent="0.15">
      <c r="A1" s="53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4" ht="36.75" customHeight="1" x14ac:dyDescent="0.15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4" ht="88.5" customHeight="1" x14ac:dyDescent="0.15">
      <c r="A3" s="55" t="s">
        <v>65</v>
      </c>
      <c r="B3" s="55"/>
      <c r="C3" s="55"/>
      <c r="D3" s="55"/>
      <c r="E3" s="5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U3" s="56" t="s">
        <v>64</v>
      </c>
    </row>
    <row r="4" spans="1:24" ht="17.25" customHeight="1" x14ac:dyDescent="0.15">
      <c r="A4" s="57" t="s">
        <v>0</v>
      </c>
      <c r="B4" s="57" t="s">
        <v>1</v>
      </c>
      <c r="C4" s="57" t="s">
        <v>18</v>
      </c>
      <c r="D4" s="57" t="s">
        <v>2</v>
      </c>
      <c r="E4" s="57" t="s">
        <v>20</v>
      </c>
      <c r="F4" s="58" t="s">
        <v>60</v>
      </c>
      <c r="G4" s="59"/>
      <c r="H4" s="59"/>
      <c r="I4" s="59"/>
      <c r="J4" s="56" t="s">
        <v>62</v>
      </c>
      <c r="K4" s="58" t="s">
        <v>61</v>
      </c>
      <c r="L4" s="59"/>
      <c r="M4" s="59"/>
      <c r="N4" s="59"/>
      <c r="O4" s="59"/>
      <c r="P4" s="59"/>
      <c r="Q4" s="59"/>
      <c r="R4" s="59"/>
      <c r="S4" s="59"/>
      <c r="T4" s="62" t="s">
        <v>63</v>
      </c>
      <c r="U4" s="56"/>
    </row>
    <row r="5" spans="1:24" s="3" customFormat="1" ht="96" customHeight="1" x14ac:dyDescent="0.25">
      <c r="A5" s="57"/>
      <c r="B5" s="57"/>
      <c r="C5" s="57"/>
      <c r="D5" s="57"/>
      <c r="E5" s="57"/>
      <c r="F5" s="10" t="s">
        <v>6</v>
      </c>
      <c r="G5" s="10" t="s">
        <v>7</v>
      </c>
      <c r="H5" s="10" t="s">
        <v>12</v>
      </c>
      <c r="I5" s="10" t="s">
        <v>8</v>
      </c>
      <c r="J5" s="61"/>
      <c r="K5" s="11" t="s">
        <v>13</v>
      </c>
      <c r="L5" s="11" t="s">
        <v>3</v>
      </c>
      <c r="M5" s="11" t="s">
        <v>14</v>
      </c>
      <c r="N5" s="11" t="s">
        <v>15</v>
      </c>
      <c r="O5" s="11" t="s">
        <v>4</v>
      </c>
      <c r="P5" s="11" t="s">
        <v>16</v>
      </c>
      <c r="Q5" s="11" t="s">
        <v>17</v>
      </c>
      <c r="R5" s="11" t="s">
        <v>5</v>
      </c>
      <c r="S5" s="12" t="s">
        <v>11</v>
      </c>
      <c r="T5" s="63"/>
      <c r="U5" s="56"/>
      <c r="V5" s="4"/>
      <c r="W5" s="4"/>
      <c r="X5" s="4"/>
    </row>
    <row r="6" spans="1:24" s="22" customFormat="1" ht="16.5" x14ac:dyDescent="0.15">
      <c r="A6" s="5">
        <v>1</v>
      </c>
      <c r="B6" s="24" t="s">
        <v>23</v>
      </c>
      <c r="C6" s="24" t="s">
        <v>25</v>
      </c>
      <c r="D6" s="24" t="s">
        <v>24</v>
      </c>
      <c r="E6" s="23" t="s">
        <v>26</v>
      </c>
      <c r="F6" s="28" t="e">
        <f>#REF!</f>
        <v>#REF!</v>
      </c>
      <c r="G6" s="28" t="e">
        <f>#REF!</f>
        <v>#REF!</v>
      </c>
      <c r="H6" s="28" t="e">
        <f>#REF!</f>
        <v>#REF!</v>
      </c>
      <c r="I6" s="28" t="e">
        <f>#REF!</f>
        <v>#REF!</v>
      </c>
      <c r="J6" s="28" t="e">
        <f>#REF!</f>
        <v>#REF!</v>
      </c>
      <c r="K6" s="28">
        <f>'Защит образовательного проекта'!E7</f>
        <v>0</v>
      </c>
      <c r="L6" s="28">
        <f>'Защит образовательного проекта'!F7</f>
        <v>0</v>
      </c>
      <c r="M6" s="28">
        <f>'Защит образовательного проекта'!G7</f>
        <v>0</v>
      </c>
      <c r="N6" s="28">
        <f>'Защит образовательного проекта'!H7</f>
        <v>0</v>
      </c>
      <c r="O6" s="28">
        <f>'Защит образовательного проекта'!I7</f>
        <v>0</v>
      </c>
      <c r="P6" s="28" t="e">
        <f>'Защит образовательного проекта'!#REF!</f>
        <v>#REF!</v>
      </c>
      <c r="Q6" s="28" t="e">
        <f>'Защит образовательного проекта'!#REF!</f>
        <v>#REF!</v>
      </c>
      <c r="R6" s="28" t="e">
        <f>'Защит образовательного проекта'!#REF!</f>
        <v>#REF!</v>
      </c>
      <c r="S6" s="28" t="e">
        <f>'Защит образовательного проекта'!#REF!</f>
        <v>#REF!</v>
      </c>
      <c r="T6" s="28">
        <f>'Защит образовательного проекта'!J7</f>
        <v>0</v>
      </c>
      <c r="U6" s="28" t="e">
        <f>SUM(J6,T6)</f>
        <v>#REF!</v>
      </c>
    </row>
    <row r="7" spans="1:24" ht="16.5" x14ac:dyDescent="0.15">
      <c r="A7" s="8">
        <v>2</v>
      </c>
      <c r="B7" s="25" t="s">
        <v>27</v>
      </c>
      <c r="C7" s="26" t="s">
        <v>29</v>
      </c>
      <c r="D7" s="26" t="s">
        <v>28</v>
      </c>
      <c r="E7" s="23" t="s">
        <v>34</v>
      </c>
      <c r="F7" s="28" t="e">
        <f>#REF!</f>
        <v>#REF!</v>
      </c>
      <c r="G7" s="28" t="e">
        <f>#REF!</f>
        <v>#REF!</v>
      </c>
      <c r="H7" s="28" t="e">
        <f>#REF!</f>
        <v>#REF!</v>
      </c>
      <c r="I7" s="28" t="e">
        <f>#REF!</f>
        <v>#REF!</v>
      </c>
      <c r="J7" s="28" t="e">
        <f>#REF!</f>
        <v>#REF!</v>
      </c>
      <c r="K7" s="28">
        <f>'Защит образовательного проекта'!E8</f>
        <v>0</v>
      </c>
      <c r="L7" s="28">
        <f>'Защит образовательного проекта'!F8</f>
        <v>0</v>
      </c>
      <c r="M7" s="28">
        <f>'Защит образовательного проекта'!G8</f>
        <v>0</v>
      </c>
      <c r="N7" s="28">
        <f>'Защит образовательного проекта'!H8</f>
        <v>0</v>
      </c>
      <c r="O7" s="28">
        <f>'Защит образовательного проекта'!I8</f>
        <v>0</v>
      </c>
      <c r="P7" s="28" t="e">
        <f>'Защит образовательного проекта'!#REF!</f>
        <v>#REF!</v>
      </c>
      <c r="Q7" s="28" t="e">
        <f>'Защит образовательного проекта'!#REF!</f>
        <v>#REF!</v>
      </c>
      <c r="R7" s="28" t="e">
        <f>'Защит образовательного проекта'!#REF!</f>
        <v>#REF!</v>
      </c>
      <c r="S7" s="28" t="e">
        <f>'Защит образовательного проекта'!#REF!</f>
        <v>#REF!</v>
      </c>
      <c r="T7" s="28">
        <f>'Защит образовательного проекта'!J8</f>
        <v>0</v>
      </c>
      <c r="U7" s="28" t="e">
        <f t="shared" ref="U7:U15" si="0">SUM(J7,T7)</f>
        <v>#REF!</v>
      </c>
    </row>
    <row r="8" spans="1:24" ht="18" customHeight="1" x14ac:dyDescent="0.15">
      <c r="A8" s="9">
        <v>3</v>
      </c>
      <c r="B8" s="27" t="s">
        <v>30</v>
      </c>
      <c r="C8" s="26" t="s">
        <v>32</v>
      </c>
      <c r="D8" s="26" t="s">
        <v>31</v>
      </c>
      <c r="E8" s="23" t="s">
        <v>33</v>
      </c>
      <c r="F8" s="28" t="e">
        <f>#REF!</f>
        <v>#REF!</v>
      </c>
      <c r="G8" s="28" t="e">
        <f>#REF!</f>
        <v>#REF!</v>
      </c>
      <c r="H8" s="28" t="e">
        <f>#REF!</f>
        <v>#REF!</v>
      </c>
      <c r="I8" s="28" t="e">
        <f>#REF!</f>
        <v>#REF!</v>
      </c>
      <c r="J8" s="28" t="e">
        <f>#REF!</f>
        <v>#REF!</v>
      </c>
      <c r="K8" s="28">
        <f>'Защит образовательного проекта'!E9</f>
        <v>0</v>
      </c>
      <c r="L8" s="28">
        <f>'Защит образовательного проекта'!F9</f>
        <v>0</v>
      </c>
      <c r="M8" s="28">
        <f>'Защит образовательного проекта'!G9</f>
        <v>0</v>
      </c>
      <c r="N8" s="28">
        <f>'Защит образовательного проекта'!H9</f>
        <v>0</v>
      </c>
      <c r="O8" s="28">
        <f>'Защит образовательного проекта'!I9</f>
        <v>0</v>
      </c>
      <c r="P8" s="28" t="e">
        <f>'Защит образовательного проекта'!#REF!</f>
        <v>#REF!</v>
      </c>
      <c r="Q8" s="28" t="e">
        <f>'Защит образовательного проекта'!#REF!</f>
        <v>#REF!</v>
      </c>
      <c r="R8" s="28" t="e">
        <f>'Защит образовательного проекта'!#REF!</f>
        <v>#REF!</v>
      </c>
      <c r="S8" s="28" t="e">
        <f>'Защит образовательного проекта'!#REF!</f>
        <v>#REF!</v>
      </c>
      <c r="T8" s="28">
        <f>'Защит образовательного проекта'!J9</f>
        <v>0</v>
      </c>
      <c r="U8" s="28" t="e">
        <f t="shared" si="0"/>
        <v>#REF!</v>
      </c>
    </row>
    <row r="9" spans="1:24" ht="24.75" x14ac:dyDescent="0.15">
      <c r="A9" s="9">
        <v>4</v>
      </c>
      <c r="B9" s="24" t="s">
        <v>35</v>
      </c>
      <c r="C9" s="24" t="s">
        <v>37</v>
      </c>
      <c r="D9" s="24" t="s">
        <v>36</v>
      </c>
      <c r="E9" s="23" t="s">
        <v>58</v>
      </c>
      <c r="F9" s="28" t="e">
        <f>#REF!</f>
        <v>#REF!</v>
      </c>
      <c r="G9" s="28" t="e">
        <f>#REF!</f>
        <v>#REF!</v>
      </c>
      <c r="H9" s="28" t="e">
        <f>#REF!</f>
        <v>#REF!</v>
      </c>
      <c r="I9" s="28" t="e">
        <f>#REF!</f>
        <v>#REF!</v>
      </c>
      <c r="J9" s="28" t="e">
        <f>#REF!</f>
        <v>#REF!</v>
      </c>
      <c r="K9" s="28" t="e">
        <f>'Защит образовательного проекта'!#REF!</f>
        <v>#REF!</v>
      </c>
      <c r="L9" s="28" t="e">
        <f>'Защит образовательного проекта'!#REF!</f>
        <v>#REF!</v>
      </c>
      <c r="M9" s="28" t="e">
        <f>'Защит образовательного проекта'!#REF!</f>
        <v>#REF!</v>
      </c>
      <c r="N9" s="28" t="e">
        <f>'Защит образовательного проекта'!#REF!</f>
        <v>#REF!</v>
      </c>
      <c r="O9" s="28" t="e">
        <f>'Защит образовательного проекта'!#REF!</f>
        <v>#REF!</v>
      </c>
      <c r="P9" s="28" t="e">
        <f>'Защит образовательного проекта'!#REF!</f>
        <v>#REF!</v>
      </c>
      <c r="Q9" s="28" t="e">
        <f>'Защит образовательного проекта'!#REF!</f>
        <v>#REF!</v>
      </c>
      <c r="R9" s="28" t="e">
        <f>'Защит образовательного проекта'!#REF!</f>
        <v>#REF!</v>
      </c>
      <c r="S9" s="28" t="e">
        <f>'Защит образовательного проекта'!#REF!</f>
        <v>#REF!</v>
      </c>
      <c r="T9" s="28" t="e">
        <f>'Защит образовательного проекта'!#REF!</f>
        <v>#REF!</v>
      </c>
      <c r="U9" s="28" t="e">
        <f t="shared" si="0"/>
        <v>#REF!</v>
      </c>
    </row>
    <row r="10" spans="1:24" ht="16.5" x14ac:dyDescent="0.15">
      <c r="A10" s="9">
        <v>5</v>
      </c>
      <c r="B10" s="24" t="s">
        <v>38</v>
      </c>
      <c r="C10" s="24" t="s">
        <v>40</v>
      </c>
      <c r="D10" s="24" t="s">
        <v>39</v>
      </c>
      <c r="E10" s="23" t="s">
        <v>41</v>
      </c>
      <c r="F10" s="28" t="e">
        <f>#REF!</f>
        <v>#REF!</v>
      </c>
      <c r="G10" s="28" t="e">
        <f>#REF!</f>
        <v>#REF!</v>
      </c>
      <c r="H10" s="28" t="e">
        <f>#REF!</f>
        <v>#REF!</v>
      </c>
      <c r="I10" s="28" t="e">
        <f>#REF!</f>
        <v>#REF!</v>
      </c>
      <c r="J10" s="28" t="e">
        <f>#REF!</f>
        <v>#REF!</v>
      </c>
      <c r="K10" s="28">
        <f>'Защит образовательного проекта'!E10</f>
        <v>0</v>
      </c>
      <c r="L10" s="28">
        <f>'Защит образовательного проекта'!F10</f>
        <v>0</v>
      </c>
      <c r="M10" s="28">
        <f>'Защит образовательного проекта'!G10</f>
        <v>0</v>
      </c>
      <c r="N10" s="28">
        <f>'Защит образовательного проекта'!H10</f>
        <v>0</v>
      </c>
      <c r="O10" s="28">
        <f>'Защит образовательного проекта'!I10</f>
        <v>0</v>
      </c>
      <c r="P10" s="28" t="e">
        <f>'Защит образовательного проекта'!#REF!</f>
        <v>#REF!</v>
      </c>
      <c r="Q10" s="28" t="e">
        <f>'Защит образовательного проекта'!#REF!</f>
        <v>#REF!</v>
      </c>
      <c r="R10" s="28" t="e">
        <f>'Защит образовательного проекта'!#REF!</f>
        <v>#REF!</v>
      </c>
      <c r="S10" s="28" t="e">
        <f>'Защит образовательного проекта'!#REF!</f>
        <v>#REF!</v>
      </c>
      <c r="T10" s="28">
        <f>'Защит образовательного проекта'!J10</f>
        <v>0</v>
      </c>
      <c r="U10" s="28" t="e">
        <f t="shared" si="0"/>
        <v>#REF!</v>
      </c>
    </row>
    <row r="11" spans="1:24" ht="24.75" x14ac:dyDescent="0.15">
      <c r="A11" s="9">
        <v>6</v>
      </c>
      <c r="B11" s="24" t="s">
        <v>43</v>
      </c>
      <c r="C11" s="24" t="s">
        <v>44</v>
      </c>
      <c r="D11" s="24" t="s">
        <v>28</v>
      </c>
      <c r="E11" s="23" t="s">
        <v>42</v>
      </c>
      <c r="F11" s="28" t="e">
        <f>#REF!</f>
        <v>#REF!</v>
      </c>
      <c r="G11" s="28" t="e">
        <f>#REF!</f>
        <v>#REF!</v>
      </c>
      <c r="H11" s="28" t="e">
        <f>#REF!</f>
        <v>#REF!</v>
      </c>
      <c r="I11" s="28" t="e">
        <f>#REF!</f>
        <v>#REF!</v>
      </c>
      <c r="J11" s="28" t="e">
        <f>#REF!</f>
        <v>#REF!</v>
      </c>
      <c r="K11" s="28">
        <f>'Защит образовательного проекта'!E11</f>
        <v>0</v>
      </c>
      <c r="L11" s="28">
        <f>'Защит образовательного проекта'!F11</f>
        <v>0</v>
      </c>
      <c r="M11" s="28">
        <f>'Защит образовательного проекта'!G11</f>
        <v>0</v>
      </c>
      <c r="N11" s="28">
        <f>'Защит образовательного проекта'!H11</f>
        <v>0</v>
      </c>
      <c r="O11" s="28">
        <f>'Защит образовательного проекта'!I11</f>
        <v>0</v>
      </c>
      <c r="P11" s="28" t="e">
        <f>'Защит образовательного проекта'!#REF!</f>
        <v>#REF!</v>
      </c>
      <c r="Q11" s="28" t="e">
        <f>'Защит образовательного проекта'!#REF!</f>
        <v>#REF!</v>
      </c>
      <c r="R11" s="28" t="e">
        <f>'Защит образовательного проекта'!#REF!</f>
        <v>#REF!</v>
      </c>
      <c r="S11" s="28" t="e">
        <f>'Защит образовательного проекта'!#REF!</f>
        <v>#REF!</v>
      </c>
      <c r="T11" s="28">
        <f>'Защит образовательного проекта'!J11</f>
        <v>0</v>
      </c>
      <c r="U11" s="28" t="e">
        <f t="shared" si="0"/>
        <v>#REF!</v>
      </c>
    </row>
    <row r="12" spans="1:24" ht="16.5" x14ac:dyDescent="0.15">
      <c r="A12" s="9">
        <v>7</v>
      </c>
      <c r="B12" s="24" t="s">
        <v>46</v>
      </c>
      <c r="C12" s="24" t="s">
        <v>47</v>
      </c>
      <c r="D12" s="24" t="s">
        <v>39</v>
      </c>
      <c r="E12" s="23" t="s">
        <v>45</v>
      </c>
      <c r="F12" s="28" t="e">
        <f>#REF!</f>
        <v>#REF!</v>
      </c>
      <c r="G12" s="28" t="e">
        <f>#REF!</f>
        <v>#REF!</v>
      </c>
      <c r="H12" s="28" t="e">
        <f>#REF!</f>
        <v>#REF!</v>
      </c>
      <c r="I12" s="28" t="e">
        <f>#REF!</f>
        <v>#REF!</v>
      </c>
      <c r="J12" s="28" t="e">
        <f>#REF!</f>
        <v>#REF!</v>
      </c>
      <c r="K12" s="28" t="e">
        <f>'Защит образовательного проекта'!#REF!</f>
        <v>#REF!</v>
      </c>
      <c r="L12" s="28" t="e">
        <f>'Защит образовательного проекта'!#REF!</f>
        <v>#REF!</v>
      </c>
      <c r="M12" s="28" t="e">
        <f>'Защит образовательного проекта'!#REF!</f>
        <v>#REF!</v>
      </c>
      <c r="N12" s="28" t="e">
        <f>'Защит образовательного проекта'!#REF!</f>
        <v>#REF!</v>
      </c>
      <c r="O12" s="28" t="e">
        <f>'Защит образовательного проекта'!#REF!</f>
        <v>#REF!</v>
      </c>
      <c r="P12" s="28" t="e">
        <f>'Защит образовательного проекта'!#REF!</f>
        <v>#REF!</v>
      </c>
      <c r="Q12" s="28" t="e">
        <f>'Защит образовательного проекта'!#REF!</f>
        <v>#REF!</v>
      </c>
      <c r="R12" s="28" t="e">
        <f>'Защит образовательного проекта'!#REF!</f>
        <v>#REF!</v>
      </c>
      <c r="S12" s="28" t="e">
        <f>'Защит образовательного проекта'!#REF!</f>
        <v>#REF!</v>
      </c>
      <c r="T12" s="28" t="e">
        <f>'Защит образовательного проекта'!#REF!</f>
        <v>#REF!</v>
      </c>
      <c r="U12" s="28" t="e">
        <f t="shared" si="0"/>
        <v>#REF!</v>
      </c>
    </row>
    <row r="13" spans="1:24" ht="16.5" x14ac:dyDescent="0.15">
      <c r="A13" s="9">
        <v>8</v>
      </c>
      <c r="B13" s="24" t="s">
        <v>49</v>
      </c>
      <c r="C13" s="24" t="s">
        <v>50</v>
      </c>
      <c r="D13" s="24" t="s">
        <v>39</v>
      </c>
      <c r="E13" s="23" t="s">
        <v>48</v>
      </c>
      <c r="F13" s="28" t="e">
        <f>#REF!</f>
        <v>#REF!</v>
      </c>
      <c r="G13" s="28" t="e">
        <f>#REF!</f>
        <v>#REF!</v>
      </c>
      <c r="H13" s="28" t="e">
        <f>#REF!</f>
        <v>#REF!</v>
      </c>
      <c r="I13" s="28" t="e">
        <f>#REF!</f>
        <v>#REF!</v>
      </c>
      <c r="J13" s="28" t="e">
        <f>#REF!</f>
        <v>#REF!</v>
      </c>
      <c r="K13" s="28">
        <f>'Защит образовательного проекта'!E12</f>
        <v>0</v>
      </c>
      <c r="L13" s="28">
        <f>'Защит образовательного проекта'!F12</f>
        <v>0</v>
      </c>
      <c r="M13" s="28">
        <f>'Защит образовательного проекта'!G12</f>
        <v>0</v>
      </c>
      <c r="N13" s="28">
        <f>'Защит образовательного проекта'!H12</f>
        <v>0</v>
      </c>
      <c r="O13" s="28">
        <f>'Защит образовательного проекта'!I12</f>
        <v>0</v>
      </c>
      <c r="P13" s="28" t="e">
        <f>'Защит образовательного проекта'!#REF!</f>
        <v>#REF!</v>
      </c>
      <c r="Q13" s="28" t="e">
        <f>'Защит образовательного проекта'!#REF!</f>
        <v>#REF!</v>
      </c>
      <c r="R13" s="28" t="e">
        <f>'Защит образовательного проекта'!#REF!</f>
        <v>#REF!</v>
      </c>
      <c r="S13" s="28" t="e">
        <f>'Защит образовательного проекта'!#REF!</f>
        <v>#REF!</v>
      </c>
      <c r="T13" s="28">
        <f>'Защит образовательного проекта'!J12</f>
        <v>0</v>
      </c>
      <c r="U13" s="28" t="e">
        <f t="shared" si="0"/>
        <v>#REF!</v>
      </c>
    </row>
    <row r="14" spans="1:24" ht="16.5" x14ac:dyDescent="0.15">
      <c r="A14" s="9">
        <v>9</v>
      </c>
      <c r="B14" s="24" t="s">
        <v>52</v>
      </c>
      <c r="C14" s="24" t="s">
        <v>54</v>
      </c>
      <c r="D14" s="24" t="s">
        <v>53</v>
      </c>
      <c r="E14" s="23" t="s">
        <v>51</v>
      </c>
      <c r="F14" s="28" t="e">
        <f>#REF!</f>
        <v>#REF!</v>
      </c>
      <c r="G14" s="28" t="e">
        <f>#REF!</f>
        <v>#REF!</v>
      </c>
      <c r="H14" s="28" t="e">
        <f>#REF!</f>
        <v>#REF!</v>
      </c>
      <c r="I14" s="28" t="e">
        <f>#REF!</f>
        <v>#REF!</v>
      </c>
      <c r="J14" s="28" t="e">
        <f>#REF!</f>
        <v>#REF!</v>
      </c>
      <c r="K14" s="28" t="e">
        <f>'Защит образовательного проекта'!#REF!</f>
        <v>#REF!</v>
      </c>
      <c r="L14" s="28" t="e">
        <f>'Защит образовательного проекта'!#REF!</f>
        <v>#REF!</v>
      </c>
      <c r="M14" s="28" t="e">
        <f>'Защит образовательного проекта'!#REF!</f>
        <v>#REF!</v>
      </c>
      <c r="N14" s="28" t="e">
        <f>'Защит образовательного проекта'!#REF!</f>
        <v>#REF!</v>
      </c>
      <c r="O14" s="28" t="e">
        <f>'Защит образовательного проекта'!#REF!</f>
        <v>#REF!</v>
      </c>
      <c r="P14" s="28" t="e">
        <f>'Защит образовательного проекта'!#REF!</f>
        <v>#REF!</v>
      </c>
      <c r="Q14" s="28" t="e">
        <f>'Защит образовательного проекта'!#REF!</f>
        <v>#REF!</v>
      </c>
      <c r="R14" s="28" t="e">
        <f>'Защит образовательного проекта'!#REF!</f>
        <v>#REF!</v>
      </c>
      <c r="S14" s="28" t="e">
        <f>'Защит образовательного проекта'!#REF!</f>
        <v>#REF!</v>
      </c>
      <c r="T14" s="28" t="e">
        <f>'Защит образовательного проекта'!#REF!</f>
        <v>#REF!</v>
      </c>
      <c r="U14" s="28" t="e">
        <f t="shared" si="0"/>
        <v>#REF!</v>
      </c>
    </row>
    <row r="15" spans="1:24" ht="16.5" x14ac:dyDescent="0.15">
      <c r="A15" s="9">
        <v>10</v>
      </c>
      <c r="B15" s="24" t="s">
        <v>55</v>
      </c>
      <c r="C15" s="24" t="s">
        <v>57</v>
      </c>
      <c r="D15" s="24" t="s">
        <v>56</v>
      </c>
      <c r="E15" s="23" t="s">
        <v>59</v>
      </c>
      <c r="F15" s="28" t="e">
        <f>#REF!</f>
        <v>#REF!</v>
      </c>
      <c r="G15" s="28" t="e">
        <f>#REF!</f>
        <v>#REF!</v>
      </c>
      <c r="H15" s="28" t="e">
        <f>#REF!</f>
        <v>#REF!</v>
      </c>
      <c r="I15" s="28" t="e">
        <f>#REF!</f>
        <v>#REF!</v>
      </c>
      <c r="J15" s="28" t="e">
        <f>#REF!</f>
        <v>#REF!</v>
      </c>
      <c r="K15" s="28">
        <f>'Защит образовательного проекта'!E13</f>
        <v>0</v>
      </c>
      <c r="L15" s="28">
        <f>'Защит образовательного проекта'!F13</f>
        <v>0</v>
      </c>
      <c r="M15" s="28">
        <f>'Защит образовательного проекта'!G13</f>
        <v>0</v>
      </c>
      <c r="N15" s="28">
        <f>'Защит образовательного проекта'!H13</f>
        <v>0</v>
      </c>
      <c r="O15" s="28">
        <f>'Защит образовательного проекта'!I13</f>
        <v>0</v>
      </c>
      <c r="P15" s="28" t="e">
        <f>'Защит образовательного проекта'!#REF!</f>
        <v>#REF!</v>
      </c>
      <c r="Q15" s="28" t="e">
        <f>'Защит образовательного проекта'!#REF!</f>
        <v>#REF!</v>
      </c>
      <c r="R15" s="28" t="e">
        <f>'Защит образовательного проекта'!#REF!</f>
        <v>#REF!</v>
      </c>
      <c r="S15" s="28" t="e">
        <f>'Защит образовательного проекта'!#REF!</f>
        <v>#REF!</v>
      </c>
      <c r="T15" s="28">
        <f>'Защит образовательного проекта'!J13</f>
        <v>0</v>
      </c>
      <c r="U15" s="28" t="e">
        <f t="shared" si="0"/>
        <v>#REF!</v>
      </c>
    </row>
    <row r="16" spans="1:24" ht="33.75" customHeight="1" x14ac:dyDescent="0.15">
      <c r="A16" s="50" t="s">
        <v>19</v>
      </c>
      <c r="B16" s="51"/>
      <c r="C16" s="13" t="s">
        <v>9</v>
      </c>
      <c r="D16" s="13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Защит образовательного проекта</vt:lpstr>
      <vt:lpstr>Педагогич мероприятия</vt:lpstr>
      <vt:lpstr>Самоанализ занятия</vt:lpstr>
      <vt:lpstr>СВОД_Учитель года</vt:lpstr>
      <vt:lpstr>'Защит образовательного проекта'!Область_печати</vt:lpstr>
      <vt:lpstr>'Педагогич мероприятия'!Область_печати</vt:lpstr>
      <vt:lpstr>'Самоанализ занятия'!Область_печати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Анджела Викторовна Ветрова</cp:lastModifiedBy>
  <cp:lastPrinted>2019-11-05T05:54:32Z</cp:lastPrinted>
  <dcterms:created xsi:type="dcterms:W3CDTF">2012-11-13T10:15:24Z</dcterms:created>
  <dcterms:modified xsi:type="dcterms:W3CDTF">2021-11-22T04:12:18Z</dcterms:modified>
</cp:coreProperties>
</file>