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1"/>
  </bookViews>
  <sheets>
    <sheet name="Методич семинар" sheetId="13" r:id="rId1"/>
    <sheet name="Урок (уч занятие)" sheetId="18" r:id="rId2"/>
    <sheet name="Самоанализ урока" sheetId="19" r:id="rId3"/>
    <sheet name="СВОД_Учитель года" sheetId="10" state="hidden" r:id="rId4"/>
  </sheets>
  <definedNames>
    <definedName name="_xlnm.Print_Area" localSheetId="0">'Методич семинар'!$A$1:$K$12</definedName>
    <definedName name="_xlnm.Print_Area" localSheetId="2">'Самоанализ урока'!$A$1:$M$12</definedName>
    <definedName name="_xlnm.Print_Area" localSheetId="1">'Урок (уч занятие)'!$A$1:$P$12</definedName>
  </definedNames>
  <calcPr calcId="144525"/>
</workbook>
</file>

<file path=xl/calcChain.xml><?xml version="1.0" encoding="utf-8"?>
<calcChain xmlns="http://schemas.openxmlformats.org/spreadsheetml/2006/main">
  <c r="L11" i="19" l="1"/>
  <c r="L10" i="19"/>
  <c r="L9" i="19"/>
  <c r="L8" i="19"/>
  <c r="L7" i="19"/>
  <c r="O11" i="18"/>
  <c r="O10" i="18"/>
  <c r="O9" i="18"/>
  <c r="O8" i="18"/>
  <c r="O7" i="18"/>
  <c r="J8" i="13"/>
  <c r="J9" i="13"/>
  <c r="J10" i="13"/>
  <c r="J11" i="13"/>
  <c r="J7" i="13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<sst xmlns="http://schemas.openxmlformats.org/spreadsheetml/2006/main" count="168" uniqueCount="108">
  <si>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</si>
  <si>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</si>
  <si>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</si>
  <si>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</si>
  <si>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</si>
  <si>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</si>
  <si>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</si>
  <si>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</si>
  <si>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</si>
  <si>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</si>
  <si>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</si>
  <si>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</si>
  <si>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</si>
  <si>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</si>
  <si>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</si>
  <si>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</si>
  <si>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</si>
  <si>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</si>
  <si>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</si>
  <si>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</si>
  <si>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</si>
  <si>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</si>
  <si>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</si>
  <si>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</si>
  <si>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</si>
  <si>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</si>
  <si>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</si>
  <si>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</si>
  <si>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</si>
  <si>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</si>
  <si>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</si>
  <si>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</si>
  <si>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</si>
  <si>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</si>
  <si>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</si>
  <si>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</si>
  <si>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</si>
  <si>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</si>
  <si>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</si>
  <si>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</si>
  <si>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</si>
  <si>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</si>
  <si>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</si>
  <si>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</si>
  <si>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</si>
  <si>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</si>
  <si>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</si>
  <si>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</si>
  <si>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</si>
  <si>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</si>
  <si>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</si>
  <si>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</si>
  <si>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</si>
  <si>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</si>
  <si>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</si>
  <si>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</si>
  <si>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</si>
  <si>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</si>
  <si>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</si>
  <si>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</si>
  <si>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</si>
  <si>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</si>
  <si>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</si>
  <si>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</si>
  <si>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</si>
  <si>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</si>
  <si>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>2. Коммуникативная культура</t>
  </si>
  <si>
    <t>3. Оригинальность и творческий подход</t>
  </si>
  <si>
    <t>5. Информационная и языковая грамотность</t>
  </si>
  <si>
    <t xml:space="preserve">Всего по конкурсному мероприятию (max=50 баллов) 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</si>
  <si>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50 баллов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</si>
  <si>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100 баллов</t>
  </si>
  <si>
    <t>1. Информационная и языковая грамотность</t>
  </si>
  <si>
    <t>2. Результативность</t>
  </si>
  <si>
    <t>3. Методическое мастерство и творчество</t>
  </si>
  <si>
    <t>4. Мотивирование к обучению</t>
  </si>
  <si>
    <t>5. Рефлексия и оценивание</t>
  </si>
  <si>
    <t>6. Организационная культура</t>
  </si>
  <si>
    <t>7. Эффективная коммуникация</t>
  </si>
  <si>
    <t>8. Ценностные ориентиры</t>
  </si>
  <si>
    <t>9. Метапредметность и межпредметная интеграция</t>
  </si>
  <si>
    <t>10. Самостоятельность и творчество</t>
  </si>
  <si>
    <t>1. Глубина анализа</t>
  </si>
  <si>
    <t>2. Методическая и общепедагогическая компетентность (знание основ дидактики, психологии, методики, программ, нормативных требований и методических рекомендаций)</t>
  </si>
  <si>
    <t>3. Универсальность и метапредметность подходов</t>
  </si>
  <si>
    <t>4. Коммуникативная и речевая культура</t>
  </si>
  <si>
    <t>5. Умение выделять позиции и показатели, по которым необходимо анализировать свой урок</t>
  </si>
  <si>
    <t>6. Характеристика особенностей обучающихся и их учет по работе на уроке</t>
  </si>
  <si>
    <t>7. Умение показать взаимосвязь этапов урока и оценить их</t>
  </si>
  <si>
    <t xml:space="preserve">Всего по конкурсному мероприятию (max=70 баллов) 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</si>
  <si>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70 баллов</t>
  </si>
  <si>
    <t xml:space="preserve">Всего по конкурсному мероприятию (max=100 баллов) </t>
  </si>
  <si>
    <t>4. Научная корректность и методическая грамотность</t>
  </si>
  <si>
    <t>БЛАНК ЭКСПЕРТНОГО ЛИСТА
по оценке конкурсного испытания «Методический семинар», представленного на очном этапе
муниципального этапа Всероссийских конкурсов профессионального мастерства в сфере образования для работников подведомственных организаций «Педагог года города Нижневартовска - 2022».
Конкурс «Преподаватель-организатор ОБЖ»</t>
  </si>
  <si>
    <t>Грязнов Владимир Сергеевич</t>
  </si>
  <si>
    <t>МБОУ «Гимназия № 2»</t>
  </si>
  <si>
    <t>преподаватель-организатор ОБЖ</t>
  </si>
  <si>
    <t>Арсланов Михаил Олегович</t>
  </si>
  <si>
    <t>Догадина Алла Васильевна</t>
  </si>
  <si>
    <t>заместитель директора по учебной работе</t>
  </si>
  <si>
    <t>МБОУ «СШ № 11»</t>
  </si>
  <si>
    <t>Бизин Александр Владиславович</t>
  </si>
  <si>
    <t>МБОУ «СШ № 34»</t>
  </si>
  <si>
    <t>МБОУ «СШ № 22»</t>
  </si>
  <si>
    <t>Черкашин Иван Александрович</t>
  </si>
  <si>
    <t>1. Результативность и практическая применимость</t>
  </si>
  <si>
    <t>БЛАНК ЭКСПЕРТНОГО ЛИСТА
по оценке конкурсного испытания «Самоанализ урока»,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«Преподаватель-организатор ОБЖ»</t>
  </si>
  <si>
    <t>БЛАНК ЭКСПЕРТНОГО ЛИСТА
по оценке конкурсного испытания «Урок (учебное занятие)»,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«Преподаватель-организатор ОБЖ»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</si>
</sst>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view="pageBreakPreview" zoomScale="120" zoomScaleSheetLayoutView="120" workbookViewId="0">
      <selection activeCell="D11" sqref="D11"/>
    </sheetView>
  </sheetViews>
  <sheetFormatPr defaultRowHeight="15" x14ac:dyDescent="0.25"/>
  <cols>
    <col min="1" max="1" width="4.140625" bestFit="1" customWidth="1"/>
    <col min="2" max="2" width="16" customWidth="1"/>
    <col min="3" max="3" width="12.7109375" customWidth="1"/>
    <col min="4" max="4" width="14" customWidth="1"/>
    <col min="5" max="6" width="5" customWidth="1"/>
    <col min="7" max="7" width="3.85546875" customWidth="1"/>
    <col min="8" max="8" width="6.28515625" customWidth="1"/>
    <col min="9" max="9" width="4.42578125" customWidth="1"/>
    <col min="10" max="11" width="10.7109375" customWidth="1"/>
  </cols>
  <sheetData>
    <row r="1" spans="1:19" s="32" customFormat="1" ht="51.75" customHeight="1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1"/>
      <c r="O1" s="1"/>
      <c r="P1" s="1"/>
      <c r="Q1" s="1"/>
      <c r="R1" s="1"/>
      <c r="S1" s="1"/>
    </row>
    <row r="2" spans="1:19" s="32" customFormat="1" ht="30" customHeight="1" x14ac:dyDescent="0.2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32" customFormat="1" ht="54.75" customHeight="1" x14ac:dyDescent="0.25">
      <c r="A3" s="44" t="s">
        <v>70</v>
      </c>
      <c r="B3" s="44"/>
      <c r="C3" s="44"/>
      <c r="D3" s="44"/>
      <c r="E3" s="33"/>
      <c r="F3" s="33"/>
      <c r="G3" s="33"/>
      <c r="H3" s="33"/>
      <c r="I3" s="33"/>
      <c r="J3" s="34"/>
      <c r="K3" s="34"/>
      <c r="L3" s="18"/>
      <c r="M3" s="18"/>
      <c r="N3" s="18"/>
      <c r="O3" s="18"/>
      <c r="P3" s="18"/>
      <c r="Q3" s="18"/>
      <c r="R3" s="18"/>
      <c r="S3" s="18"/>
    </row>
    <row r="4" spans="1:19" x14ac:dyDescent="0.25">
      <c r="A4" s="17"/>
      <c r="B4" s="16"/>
      <c r="C4" s="16"/>
      <c r="D4" s="16"/>
      <c r="E4" s="16"/>
      <c r="F4" s="16"/>
      <c r="G4" s="16"/>
      <c r="H4" s="16"/>
      <c r="I4" s="16"/>
      <c r="J4" s="17"/>
      <c r="K4" s="17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5" t="s">
        <v>0</v>
      </c>
      <c r="B5" s="47" t="s">
        <v>1</v>
      </c>
      <c r="C5" s="47" t="s">
        <v>2</v>
      </c>
      <c r="D5" s="47" t="s">
        <v>18</v>
      </c>
      <c r="E5" s="40" t="s">
        <v>105</v>
      </c>
      <c r="F5" s="40" t="s">
        <v>66</v>
      </c>
      <c r="G5" s="40" t="s">
        <v>67</v>
      </c>
      <c r="H5" s="40" t="s">
        <v>92</v>
      </c>
      <c r="I5" s="40" t="s">
        <v>68</v>
      </c>
      <c r="J5" s="47" t="s">
        <v>69</v>
      </c>
      <c r="K5" s="47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6"/>
      <c r="B6" s="48"/>
      <c r="C6" s="48"/>
      <c r="D6" s="48"/>
      <c r="E6" s="41"/>
      <c r="F6" s="41"/>
      <c r="G6" s="41"/>
      <c r="H6" s="41"/>
      <c r="I6" s="41"/>
      <c r="J6" s="48"/>
      <c r="K6" s="48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14">
        <v>1</v>
      </c>
      <c r="B7" s="35" t="s">
        <v>97</v>
      </c>
      <c r="C7" s="7" t="s">
        <v>96</v>
      </c>
      <c r="D7" s="7" t="s">
        <v>50</v>
      </c>
      <c r="E7" s="19"/>
      <c r="F7" s="19"/>
      <c r="G7" s="19"/>
      <c r="H7" s="19"/>
      <c r="I7" s="19"/>
      <c r="J7" s="15">
        <f>SUM(E7:I7)</f>
        <v>0</v>
      </c>
      <c r="K7" s="20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14">
        <v>2</v>
      </c>
      <c r="B8" s="35" t="s">
        <v>101</v>
      </c>
      <c r="C8" s="7" t="s">
        <v>96</v>
      </c>
      <c r="D8" s="7" t="s">
        <v>102</v>
      </c>
      <c r="E8" s="19"/>
      <c r="F8" s="19"/>
      <c r="G8" s="19"/>
      <c r="H8" s="19"/>
      <c r="I8" s="19"/>
      <c r="J8" s="31">
        <f t="shared" ref="J8:J11" si="0">SUM(E8:I8)</f>
        <v>0</v>
      </c>
      <c r="K8" s="20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0">
        <v>3</v>
      </c>
      <c r="B9" s="35" t="s">
        <v>94</v>
      </c>
      <c r="C9" s="7" t="s">
        <v>96</v>
      </c>
      <c r="D9" s="7" t="s">
        <v>95</v>
      </c>
      <c r="E9" s="19"/>
      <c r="F9" s="19"/>
      <c r="G9" s="19"/>
      <c r="H9" s="19"/>
      <c r="I9" s="19"/>
      <c r="J9" s="31">
        <f t="shared" si="0"/>
        <v>0</v>
      </c>
      <c r="K9" s="20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25">
      <c r="A10" s="30">
        <v>4</v>
      </c>
      <c r="B10" s="35" t="s">
        <v>98</v>
      </c>
      <c r="C10" s="7" t="s">
        <v>99</v>
      </c>
      <c r="D10" s="7" t="s">
        <v>100</v>
      </c>
      <c r="E10" s="19"/>
      <c r="F10" s="19"/>
      <c r="G10" s="19"/>
      <c r="H10" s="19"/>
      <c r="I10" s="19"/>
      <c r="J10" s="31">
        <f t="shared" si="0"/>
        <v>0</v>
      </c>
      <c r="K10" s="20"/>
      <c r="L10" s="1"/>
      <c r="M10" s="1"/>
      <c r="N10" s="1"/>
      <c r="O10" s="1"/>
      <c r="P10" s="1"/>
      <c r="Q10" s="1"/>
      <c r="R10" s="1"/>
      <c r="S10" s="1"/>
    </row>
    <row r="11" spans="1:19" ht="24.75" customHeight="1" x14ac:dyDescent="0.25">
      <c r="A11" s="30">
        <v>5</v>
      </c>
      <c r="B11" s="35" t="s">
        <v>104</v>
      </c>
      <c r="C11" s="7" t="s">
        <v>96</v>
      </c>
      <c r="D11" s="7" t="s">
        <v>103</v>
      </c>
      <c r="E11" s="19"/>
      <c r="F11" s="19"/>
      <c r="G11" s="19"/>
      <c r="H11" s="19"/>
      <c r="I11" s="19"/>
      <c r="J11" s="31">
        <f t="shared" si="0"/>
        <v>0</v>
      </c>
      <c r="K11" s="20"/>
      <c r="L11" s="1"/>
      <c r="M11" s="1"/>
      <c r="N11" s="1"/>
      <c r="O11" s="1"/>
      <c r="P11" s="1"/>
      <c r="Q11" s="1"/>
      <c r="R11" s="1"/>
      <c r="S11" s="1"/>
    </row>
    <row r="12" spans="1:19" s="1" customFormat="1" ht="33.75" customHeight="1" x14ac:dyDescent="0.15">
      <c r="A12" s="36" t="s">
        <v>19</v>
      </c>
      <c r="B12" s="37"/>
      <c r="C12" s="13" t="s">
        <v>9</v>
      </c>
      <c r="D12" s="38"/>
      <c r="E12" s="39"/>
      <c r="F12" s="39"/>
      <c r="G12" s="39"/>
      <c r="H12" s="39"/>
      <c r="I12" s="39"/>
      <c r="J12" s="39"/>
      <c r="K12" s="39"/>
      <c r="L12" s="21"/>
      <c r="M12" s="21"/>
      <c r="N12" s="21"/>
      <c r="O12" s="21"/>
      <c r="P12" s="21"/>
      <c r="Q12" s="21"/>
      <c r="R12" s="21"/>
    </row>
  </sheetData>
  <sortState ref="B7:D11">
    <sortCondition ref="B7:B11"/>
  </sortState>
  <mergeCells count="16"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J5:J6"/>
    <mergeCell ref="K5:K6"/>
    <mergeCell ref="A12:B12"/>
    <mergeCell ref="D12:K12"/>
    <mergeCell ref="G5:G6"/>
    <mergeCell ref="H5:H6"/>
    <mergeCell ref="I5:I6"/>
  </mergeCells>
  <dataValidations count="1">
    <dataValidation type="list" allowBlank="1" showInputMessage="1" showErrorMessage="1" sqref="E7:I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view="pageBreakPreview" zoomScale="120" zoomScaleSheetLayoutView="120" workbookViewId="0">
      <selection activeCell="F9" sqref="F9"/>
    </sheetView>
  </sheetViews>
  <sheetFormatPr defaultRowHeight="15" x14ac:dyDescent="0.25"/>
  <cols>
    <col min="1" max="1" width="4.140625" bestFit="1" customWidth="1"/>
    <col min="2" max="2" width="16.7109375" customWidth="1"/>
    <col min="3" max="3" width="19.7109375" customWidth="1"/>
    <col min="4" max="4" width="14.140625" customWidth="1"/>
    <col min="5" max="11" width="5" customWidth="1"/>
    <col min="12" max="12" width="3.85546875" customWidth="1"/>
    <col min="13" max="13" width="6.28515625" customWidth="1"/>
    <col min="14" max="14" width="3.5703125" customWidth="1"/>
    <col min="15" max="16" width="10.7109375" customWidth="1"/>
  </cols>
  <sheetData>
    <row r="1" spans="1:24" s="32" customFormat="1" ht="51.75" customHeight="1" x14ac:dyDescent="0.25">
      <c r="A1" s="42" t="s">
        <v>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"/>
      <c r="R1" s="1"/>
      <c r="S1" s="1"/>
      <c r="T1" s="1"/>
      <c r="U1" s="1"/>
      <c r="V1" s="1"/>
      <c r="W1" s="1"/>
      <c r="X1" s="1"/>
    </row>
    <row r="2" spans="1:24" s="32" customFormat="1" ht="30" customHeight="1" x14ac:dyDescent="0.2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s="32" customFormat="1" ht="54.75" customHeight="1" x14ac:dyDescent="0.25">
      <c r="A3" s="44" t="s">
        <v>71</v>
      </c>
      <c r="B3" s="44"/>
      <c r="C3" s="44"/>
      <c r="D3" s="44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4"/>
      <c r="Q3" s="18"/>
      <c r="R3" s="18"/>
      <c r="S3" s="18"/>
      <c r="T3" s="18"/>
      <c r="U3" s="18"/>
      <c r="V3" s="18"/>
      <c r="W3" s="18"/>
      <c r="X3" s="18"/>
    </row>
    <row r="4" spans="1:24" x14ac:dyDescent="0.25">
      <c r="A4" s="1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7"/>
      <c r="P4" s="17"/>
      <c r="Q4" s="1"/>
      <c r="R4" s="1"/>
      <c r="S4" s="1"/>
      <c r="T4" s="1"/>
      <c r="U4" s="1"/>
      <c r="V4" s="1"/>
      <c r="W4" s="1"/>
      <c r="X4" s="1"/>
    </row>
    <row r="5" spans="1:24" ht="22.9" customHeight="1" x14ac:dyDescent="0.25">
      <c r="A5" s="45" t="s">
        <v>0</v>
      </c>
      <c r="B5" s="47" t="s">
        <v>1</v>
      </c>
      <c r="C5" s="47" t="s">
        <v>2</v>
      </c>
      <c r="D5" s="47" t="s">
        <v>18</v>
      </c>
      <c r="E5" s="40" t="s">
        <v>72</v>
      </c>
      <c r="F5" s="40" t="s">
        <v>73</v>
      </c>
      <c r="G5" s="40" t="s">
        <v>74</v>
      </c>
      <c r="H5" s="40" t="s">
        <v>75</v>
      </c>
      <c r="I5" s="40" t="s">
        <v>76</v>
      </c>
      <c r="J5" s="40" t="s">
        <v>77</v>
      </c>
      <c r="K5" s="40" t="s">
        <v>78</v>
      </c>
      <c r="L5" s="40" t="s">
        <v>79</v>
      </c>
      <c r="M5" s="40" t="s">
        <v>80</v>
      </c>
      <c r="N5" s="40" t="s">
        <v>81</v>
      </c>
      <c r="O5" s="47" t="s">
        <v>91</v>
      </c>
      <c r="P5" s="47" t="s">
        <v>21</v>
      </c>
      <c r="Q5" s="1"/>
      <c r="R5" s="1"/>
      <c r="S5" s="1"/>
      <c r="T5" s="1"/>
      <c r="U5" s="1"/>
      <c r="V5" s="1"/>
      <c r="W5" s="1"/>
      <c r="X5" s="1"/>
    </row>
    <row r="6" spans="1:24" ht="105.6" customHeight="1" x14ac:dyDescent="0.25">
      <c r="A6" s="46"/>
      <c r="B6" s="48"/>
      <c r="C6" s="48"/>
      <c r="D6" s="48"/>
      <c r="E6" s="41"/>
      <c r="F6" s="41"/>
      <c r="G6" s="41"/>
      <c r="H6" s="41"/>
      <c r="I6" s="41"/>
      <c r="J6" s="41"/>
      <c r="K6" s="41"/>
      <c r="L6" s="41"/>
      <c r="M6" s="41"/>
      <c r="N6" s="41"/>
      <c r="O6" s="48"/>
      <c r="P6" s="48"/>
      <c r="Q6" s="3"/>
      <c r="R6" s="3"/>
      <c r="S6" s="3"/>
      <c r="T6" s="3"/>
      <c r="U6" s="3"/>
      <c r="V6" s="3"/>
      <c r="W6" s="3"/>
      <c r="X6" s="3"/>
    </row>
    <row r="7" spans="1:24" ht="27" customHeight="1" x14ac:dyDescent="0.25">
      <c r="A7" s="30">
        <v>1</v>
      </c>
      <c r="B7" s="35" t="s">
        <v>97</v>
      </c>
      <c r="C7" s="7" t="s">
        <v>96</v>
      </c>
      <c r="D7" s="7" t="s">
        <v>50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31">
        <f>SUM(E7:N7)</f>
        <v>0</v>
      </c>
      <c r="P7" s="20"/>
      <c r="Q7" s="1"/>
      <c r="R7" s="1"/>
      <c r="S7" s="1"/>
      <c r="T7" s="1"/>
      <c r="U7" s="1"/>
      <c r="V7" s="1"/>
      <c r="W7" s="1"/>
      <c r="X7" s="1"/>
    </row>
    <row r="8" spans="1:24" ht="27" customHeight="1" x14ac:dyDescent="0.25">
      <c r="A8" s="30">
        <v>2</v>
      </c>
      <c r="B8" s="35" t="s">
        <v>101</v>
      </c>
      <c r="C8" s="7" t="s">
        <v>96</v>
      </c>
      <c r="D8" s="7" t="s">
        <v>102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31">
        <f t="shared" ref="O8:O11" si="0">SUM(E8:N8)</f>
        <v>0</v>
      </c>
      <c r="P8" s="20"/>
      <c r="Q8" s="1"/>
      <c r="R8" s="1"/>
      <c r="S8" s="1"/>
      <c r="T8" s="1"/>
      <c r="U8" s="1"/>
      <c r="V8" s="1"/>
      <c r="W8" s="1"/>
      <c r="X8" s="1"/>
    </row>
    <row r="9" spans="1:24" ht="29.25" customHeight="1" x14ac:dyDescent="0.25">
      <c r="A9" s="30">
        <v>3</v>
      </c>
      <c r="B9" s="35" t="s">
        <v>94</v>
      </c>
      <c r="C9" s="7" t="s">
        <v>96</v>
      </c>
      <c r="D9" s="7" t="s">
        <v>95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31">
        <f t="shared" si="0"/>
        <v>0</v>
      </c>
      <c r="P9" s="20"/>
      <c r="Q9" s="1"/>
      <c r="R9" s="1"/>
      <c r="S9" s="1"/>
      <c r="T9" s="1"/>
      <c r="U9" s="1"/>
      <c r="V9" s="1"/>
      <c r="W9" s="1"/>
      <c r="X9" s="1"/>
    </row>
    <row r="10" spans="1:24" ht="25.5" customHeight="1" x14ac:dyDescent="0.25">
      <c r="A10" s="30">
        <v>4</v>
      </c>
      <c r="B10" s="35" t="s">
        <v>98</v>
      </c>
      <c r="C10" s="7" t="s">
        <v>99</v>
      </c>
      <c r="D10" s="7" t="s">
        <v>100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1">
        <f t="shared" si="0"/>
        <v>0</v>
      </c>
      <c r="P10" s="20"/>
      <c r="Q10" s="1"/>
      <c r="R10" s="1"/>
      <c r="S10" s="1"/>
      <c r="T10" s="1"/>
      <c r="U10" s="1"/>
      <c r="V10" s="1"/>
      <c r="W10" s="1"/>
      <c r="X10" s="1"/>
    </row>
    <row r="11" spans="1:24" ht="24.75" customHeight="1" x14ac:dyDescent="0.25">
      <c r="A11" s="30">
        <v>5</v>
      </c>
      <c r="B11" s="35" t="s">
        <v>104</v>
      </c>
      <c r="C11" s="7" t="s">
        <v>96</v>
      </c>
      <c r="D11" s="7" t="s">
        <v>103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1">
        <f t="shared" si="0"/>
        <v>0</v>
      </c>
      <c r="P11" s="20"/>
      <c r="Q11" s="1"/>
      <c r="R11" s="1"/>
      <c r="S11" s="1"/>
      <c r="T11" s="1"/>
      <c r="U11" s="1"/>
      <c r="V11" s="1"/>
      <c r="W11" s="1"/>
      <c r="X11" s="1"/>
    </row>
    <row r="12" spans="1:24" s="1" customFormat="1" ht="33.75" customHeight="1" x14ac:dyDescent="0.15">
      <c r="A12" s="36" t="s">
        <v>19</v>
      </c>
      <c r="B12" s="37"/>
      <c r="C12" s="13" t="s">
        <v>9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1"/>
      <c r="R12" s="21"/>
      <c r="S12" s="21"/>
      <c r="T12" s="21"/>
      <c r="U12" s="21"/>
      <c r="V12" s="21"/>
      <c r="W12" s="21"/>
    </row>
  </sheetData>
  <mergeCells count="21">
    <mergeCell ref="A12:B12"/>
    <mergeCell ref="D12:P12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1:P1"/>
    <mergeCell ref="A2:X2"/>
    <mergeCell ref="A3:D3"/>
    <mergeCell ref="A5:A6"/>
    <mergeCell ref="B5:B6"/>
    <mergeCell ref="C5:C6"/>
    <mergeCell ref="D5:D6"/>
    <mergeCell ref="E5:E6"/>
    <mergeCell ref="K5:K6"/>
    <mergeCell ref="L5:L6"/>
  </mergeCells>
  <dataValidations count="1">
    <dataValidation type="list" allowBlank="1" showInputMessage="1" showErrorMessage="1" sqref="E7:N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view="pageBreakPreview" zoomScale="120" zoomScaleSheetLayoutView="120" workbookViewId="0">
      <selection activeCell="F7" sqref="F7"/>
    </sheetView>
  </sheetViews>
  <sheetFormatPr defaultRowHeight="15" x14ac:dyDescent="0.25"/>
  <cols>
    <col min="1" max="1" width="4.140625" bestFit="1" customWidth="1"/>
    <col min="2" max="2" width="14.85546875" customWidth="1"/>
    <col min="3" max="3" width="17.140625" customWidth="1"/>
    <col min="4" max="4" width="16.7109375" customWidth="1"/>
    <col min="5" max="5" width="4" customWidth="1"/>
    <col min="6" max="6" width="10.140625" customWidth="1"/>
    <col min="7" max="11" width="5" customWidth="1"/>
    <col min="12" max="13" width="10.7109375" customWidth="1"/>
  </cols>
  <sheetData>
    <row r="1" spans="1:21" s="32" customFormat="1" ht="51.75" customHeight="1" x14ac:dyDescent="0.25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1"/>
      <c r="P1" s="1"/>
      <c r="Q1" s="1"/>
      <c r="R1" s="1"/>
      <c r="S1" s="1"/>
      <c r="T1" s="1"/>
      <c r="U1" s="1"/>
    </row>
    <row r="2" spans="1:21" s="32" customFormat="1" ht="30" customHeight="1" x14ac:dyDescent="0.2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32" customFormat="1" ht="54.75" customHeight="1" x14ac:dyDescent="0.25">
      <c r="A3" s="44" t="s">
        <v>90</v>
      </c>
      <c r="B3" s="44"/>
      <c r="C3" s="44"/>
      <c r="D3" s="44"/>
      <c r="E3" s="33"/>
      <c r="F3" s="33"/>
      <c r="G3" s="33"/>
      <c r="H3" s="33"/>
      <c r="I3" s="33"/>
      <c r="J3" s="33"/>
      <c r="K3" s="33"/>
      <c r="L3" s="34"/>
      <c r="M3" s="34"/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17"/>
      <c r="B4" s="29"/>
      <c r="C4" s="29"/>
      <c r="D4" s="29"/>
      <c r="E4" s="29"/>
      <c r="F4" s="29"/>
      <c r="G4" s="29"/>
      <c r="H4" s="29"/>
      <c r="I4" s="29"/>
      <c r="J4" s="29"/>
      <c r="K4" s="29"/>
      <c r="L4" s="17"/>
      <c r="M4" s="17"/>
      <c r="N4" s="1"/>
      <c r="O4" s="1"/>
      <c r="P4" s="1"/>
      <c r="Q4" s="1"/>
      <c r="R4" s="1"/>
      <c r="S4" s="1"/>
      <c r="T4" s="1"/>
      <c r="U4" s="1"/>
    </row>
    <row r="5" spans="1:21" ht="22.9" customHeight="1" x14ac:dyDescent="0.25">
      <c r="A5" s="45" t="s">
        <v>0</v>
      </c>
      <c r="B5" s="47" t="s">
        <v>1</v>
      </c>
      <c r="C5" s="47" t="s">
        <v>2</v>
      </c>
      <c r="D5" s="47" t="s">
        <v>18</v>
      </c>
      <c r="E5" s="40" t="s">
        <v>82</v>
      </c>
      <c r="F5" s="40" t="s">
        <v>83</v>
      </c>
      <c r="G5" s="40" t="s">
        <v>84</v>
      </c>
      <c r="H5" s="40" t="s">
        <v>85</v>
      </c>
      <c r="I5" s="40" t="s">
        <v>86</v>
      </c>
      <c r="J5" s="40" t="s">
        <v>87</v>
      </c>
      <c r="K5" s="40" t="s">
        <v>88</v>
      </c>
      <c r="L5" s="47" t="s">
        <v>89</v>
      </c>
      <c r="M5" s="47" t="s">
        <v>21</v>
      </c>
      <c r="N5" s="1"/>
      <c r="O5" s="1"/>
      <c r="P5" s="1"/>
      <c r="Q5" s="1"/>
      <c r="R5" s="1"/>
      <c r="S5" s="1"/>
      <c r="T5" s="1"/>
      <c r="U5" s="1"/>
    </row>
    <row r="6" spans="1:21" ht="105.6" customHeight="1" x14ac:dyDescent="0.25">
      <c r="A6" s="46"/>
      <c r="B6" s="48"/>
      <c r="C6" s="48"/>
      <c r="D6" s="48"/>
      <c r="E6" s="41"/>
      <c r="F6" s="41"/>
      <c r="G6" s="41"/>
      <c r="H6" s="41"/>
      <c r="I6" s="41"/>
      <c r="J6" s="41"/>
      <c r="K6" s="41"/>
      <c r="L6" s="48"/>
      <c r="M6" s="48"/>
      <c r="N6" s="3"/>
      <c r="O6" s="3"/>
      <c r="P6" s="3"/>
      <c r="Q6" s="3"/>
      <c r="R6" s="3"/>
      <c r="S6" s="3"/>
      <c r="T6" s="3"/>
      <c r="U6" s="3"/>
    </row>
    <row r="7" spans="1:21" ht="27" customHeight="1" x14ac:dyDescent="0.25">
      <c r="A7" s="30">
        <v>1</v>
      </c>
      <c r="B7" s="35" t="s">
        <v>97</v>
      </c>
      <c r="C7" s="7" t="s">
        <v>96</v>
      </c>
      <c r="D7" s="7" t="s">
        <v>50</v>
      </c>
      <c r="E7" s="19"/>
      <c r="F7" s="19"/>
      <c r="G7" s="19"/>
      <c r="H7" s="19"/>
      <c r="I7" s="19"/>
      <c r="J7" s="19"/>
      <c r="K7" s="19"/>
      <c r="L7" s="31">
        <f t="shared" ref="L7:L11" si="0">SUM(E7:K7)</f>
        <v>0</v>
      </c>
      <c r="M7" s="20"/>
      <c r="N7" s="1"/>
      <c r="O7" s="1"/>
      <c r="P7" s="1"/>
      <c r="Q7" s="1"/>
      <c r="R7" s="1"/>
      <c r="S7" s="1"/>
      <c r="T7" s="1"/>
      <c r="U7" s="1"/>
    </row>
    <row r="8" spans="1:21" ht="27" customHeight="1" x14ac:dyDescent="0.25">
      <c r="A8" s="30">
        <v>2</v>
      </c>
      <c r="B8" s="35" t="s">
        <v>101</v>
      </c>
      <c r="C8" s="7" t="s">
        <v>96</v>
      </c>
      <c r="D8" s="7" t="s">
        <v>102</v>
      </c>
      <c r="E8" s="19"/>
      <c r="F8" s="19"/>
      <c r="G8" s="19"/>
      <c r="H8" s="19"/>
      <c r="I8" s="19"/>
      <c r="J8" s="19"/>
      <c r="K8" s="19"/>
      <c r="L8" s="31">
        <f t="shared" si="0"/>
        <v>0</v>
      </c>
      <c r="M8" s="20"/>
      <c r="N8" s="1"/>
      <c r="O8" s="1"/>
      <c r="P8" s="1"/>
      <c r="Q8" s="1"/>
      <c r="R8" s="1"/>
      <c r="S8" s="1"/>
      <c r="T8" s="1"/>
      <c r="U8" s="1"/>
    </row>
    <row r="9" spans="1:21" ht="29.25" customHeight="1" x14ac:dyDescent="0.25">
      <c r="A9" s="30">
        <v>3</v>
      </c>
      <c r="B9" s="35" t="s">
        <v>94</v>
      </c>
      <c r="C9" s="7" t="s">
        <v>96</v>
      </c>
      <c r="D9" s="7" t="s">
        <v>95</v>
      </c>
      <c r="E9" s="19"/>
      <c r="F9" s="19"/>
      <c r="G9" s="19"/>
      <c r="H9" s="19"/>
      <c r="I9" s="19"/>
      <c r="J9" s="19"/>
      <c r="K9" s="19"/>
      <c r="L9" s="31">
        <f t="shared" si="0"/>
        <v>0</v>
      </c>
      <c r="M9" s="20"/>
      <c r="N9" s="1"/>
      <c r="O9" s="1"/>
      <c r="P9" s="1"/>
      <c r="Q9" s="1"/>
      <c r="R9" s="1"/>
      <c r="S9" s="1"/>
      <c r="T9" s="1"/>
      <c r="U9" s="1"/>
    </row>
    <row r="10" spans="1:21" ht="25.5" customHeight="1" x14ac:dyDescent="0.25">
      <c r="A10" s="30">
        <v>4</v>
      </c>
      <c r="B10" s="35" t="s">
        <v>98</v>
      </c>
      <c r="C10" s="7" t="s">
        <v>99</v>
      </c>
      <c r="D10" s="7" t="s">
        <v>100</v>
      </c>
      <c r="E10" s="19"/>
      <c r="F10" s="19"/>
      <c r="G10" s="19"/>
      <c r="H10" s="19"/>
      <c r="I10" s="19"/>
      <c r="J10" s="19"/>
      <c r="K10" s="19"/>
      <c r="L10" s="31">
        <f t="shared" si="0"/>
        <v>0</v>
      </c>
      <c r="M10" s="20"/>
      <c r="N10" s="1"/>
      <c r="O10" s="1"/>
      <c r="P10" s="1"/>
      <c r="Q10" s="1"/>
      <c r="R10" s="1"/>
      <c r="S10" s="1"/>
      <c r="T10" s="1"/>
      <c r="U10" s="1"/>
    </row>
    <row r="11" spans="1:21" ht="24.75" customHeight="1" x14ac:dyDescent="0.25">
      <c r="A11" s="30">
        <v>5</v>
      </c>
      <c r="B11" s="35" t="s">
        <v>104</v>
      </c>
      <c r="C11" s="7" t="s">
        <v>96</v>
      </c>
      <c r="D11" s="7" t="s">
        <v>103</v>
      </c>
      <c r="E11" s="19"/>
      <c r="F11" s="19"/>
      <c r="G11" s="19"/>
      <c r="H11" s="19"/>
      <c r="I11" s="19"/>
      <c r="J11" s="19"/>
      <c r="K11" s="19"/>
      <c r="L11" s="31">
        <f t="shared" si="0"/>
        <v>0</v>
      </c>
      <c r="M11" s="20"/>
      <c r="N11" s="1"/>
      <c r="O11" s="1"/>
      <c r="P11" s="1"/>
      <c r="Q11" s="1"/>
      <c r="R11" s="1"/>
      <c r="S11" s="1"/>
      <c r="T11" s="1"/>
      <c r="U11" s="1"/>
    </row>
    <row r="12" spans="1:21" s="1" customFormat="1" ht="33.75" customHeight="1" x14ac:dyDescent="0.15">
      <c r="A12" s="36" t="s">
        <v>19</v>
      </c>
      <c r="B12" s="37"/>
      <c r="C12" s="13" t="s">
        <v>9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21"/>
      <c r="O12" s="21"/>
      <c r="P12" s="21"/>
      <c r="Q12" s="21"/>
      <c r="R12" s="21"/>
      <c r="S12" s="21"/>
      <c r="T12" s="21"/>
    </row>
  </sheetData>
  <mergeCells count="18">
    <mergeCell ref="A12:B12"/>
    <mergeCell ref="D12:M12"/>
    <mergeCell ref="H5:H6"/>
    <mergeCell ref="I5:I6"/>
    <mergeCell ref="J5:J6"/>
    <mergeCell ref="K5:K6"/>
    <mergeCell ref="A1:M1"/>
    <mergeCell ref="A2:U2"/>
    <mergeCell ref="A3:D3"/>
    <mergeCell ref="A5:A6"/>
    <mergeCell ref="B5:B6"/>
    <mergeCell ref="C5:C6"/>
    <mergeCell ref="D5:D6"/>
    <mergeCell ref="E5:E6"/>
    <mergeCell ref="F5:F6"/>
    <mergeCell ref="G5:G6"/>
    <mergeCell ref="L5:L6"/>
    <mergeCell ref="M5:M6"/>
  </mergeCells>
  <dataValidations count="1">
    <dataValidation type="list" allowBlank="1" showInputMessage="1" showErrorMessage="1" sqref="E7:K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4" ht="36.75" customHeight="1" x14ac:dyDescent="0.1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4" ht="88.5" customHeight="1" x14ac:dyDescent="0.15">
      <c r="A3" s="54" t="s">
        <v>65</v>
      </c>
      <c r="B3" s="54"/>
      <c r="C3" s="54"/>
      <c r="D3" s="54"/>
      <c r="E3" s="5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55" t="s">
        <v>64</v>
      </c>
    </row>
    <row r="4" spans="1:24" ht="17.25" customHeight="1" x14ac:dyDescent="0.15">
      <c r="A4" s="56" t="s">
        <v>0</v>
      </c>
      <c r="B4" s="56" t="s">
        <v>1</v>
      </c>
      <c r="C4" s="56" t="s">
        <v>18</v>
      </c>
      <c r="D4" s="56" t="s">
        <v>2</v>
      </c>
      <c r="E4" s="56" t="s">
        <v>20</v>
      </c>
      <c r="F4" s="57" t="s">
        <v>60</v>
      </c>
      <c r="G4" s="58"/>
      <c r="H4" s="58"/>
      <c r="I4" s="58"/>
      <c r="J4" s="55" t="s">
        <v>62</v>
      </c>
      <c r="K4" s="57" t="s">
        <v>61</v>
      </c>
      <c r="L4" s="58"/>
      <c r="M4" s="58"/>
      <c r="N4" s="58"/>
      <c r="O4" s="58"/>
      <c r="P4" s="58"/>
      <c r="Q4" s="58"/>
      <c r="R4" s="58"/>
      <c r="S4" s="58"/>
      <c r="T4" s="61" t="s">
        <v>63</v>
      </c>
      <c r="U4" s="55"/>
    </row>
    <row r="5" spans="1:24" s="3" customFormat="1" ht="96" customHeight="1" x14ac:dyDescent="0.25">
      <c r="A5" s="56"/>
      <c r="B5" s="56"/>
      <c r="C5" s="56"/>
      <c r="D5" s="56"/>
      <c r="E5" s="56"/>
      <c r="F5" s="10" t="s">
        <v>6</v>
      </c>
      <c r="G5" s="10" t="s">
        <v>7</v>
      </c>
      <c r="H5" s="10" t="s">
        <v>12</v>
      </c>
      <c r="I5" s="10" t="s">
        <v>8</v>
      </c>
      <c r="J5" s="60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62"/>
      <c r="U5" s="55"/>
      <c r="V5" s="4"/>
      <c r="W5" s="4"/>
      <c r="X5" s="4"/>
    </row>
    <row r="6" spans="1:24" s="22" customFormat="1" ht="16.5" x14ac:dyDescent="0.15">
      <c r="A6" s="5">
        <v>1</v>
      </c>
      <c r="B6" s="24" t="s">
        <v>23</v>
      </c>
      <c r="C6" s="24" t="s">
        <v>25</v>
      </c>
      <c r="D6" s="24" t="s">
        <v>24</v>
      </c>
      <c r="E6" s="23" t="s">
        <v>26</v>
      </c>
      <c r="F6" s="28" t="e">
        <f>#REF!</f>
        <v>#REF!</v>
      </c>
      <c r="G6" s="28" t="e">
        <f>#REF!</f>
        <v>#REF!</v>
      </c>
      <c r="H6" s="28" t="e">
        <f>#REF!</f>
        <v>#REF!</v>
      </c>
      <c r="I6" s="28" t="e">
        <f>#REF!</f>
        <v>#REF!</v>
      </c>
      <c r="J6" s="28" t="e">
        <f>#REF!</f>
        <v>#REF!</v>
      </c>
      <c r="K6" s="28">
        <f>'Методич семинар'!E7</f>
        <v>0</v>
      </c>
      <c r="L6" s="28">
        <f>'Методич семинар'!F7</f>
        <v>0</v>
      </c>
      <c r="M6" s="28">
        <f>'Методич семинар'!G7</f>
        <v>0</v>
      </c>
      <c r="N6" s="28">
        <f>'Методич семинар'!H7</f>
        <v>0</v>
      </c>
      <c r="O6" s="28">
        <f>'Методич семинар'!I7</f>
        <v>0</v>
      </c>
      <c r="P6" s="28" t="e">
        <f>'Методич семинар'!#REF!</f>
        <v>#REF!</v>
      </c>
      <c r="Q6" s="28" t="e">
        <f>'Методич семинар'!#REF!</f>
        <v>#REF!</v>
      </c>
      <c r="R6" s="28" t="e">
        <f>'Методич семинар'!#REF!</f>
        <v>#REF!</v>
      </c>
      <c r="S6" s="28" t="e">
        <f>'Методич семинар'!#REF!</f>
        <v>#REF!</v>
      </c>
      <c r="T6" s="28">
        <f>'Методич семинар'!J7</f>
        <v>0</v>
      </c>
      <c r="U6" s="28" t="e">
        <f>SUM(J6,T6)</f>
        <v>#REF!</v>
      </c>
    </row>
    <row r="7" spans="1:24" ht="16.5" x14ac:dyDescent="0.15">
      <c r="A7" s="8">
        <v>2</v>
      </c>
      <c r="B7" s="25" t="s">
        <v>27</v>
      </c>
      <c r="C7" s="26" t="s">
        <v>29</v>
      </c>
      <c r="D7" s="26" t="s">
        <v>28</v>
      </c>
      <c r="E7" s="23" t="s">
        <v>34</v>
      </c>
      <c r="F7" s="28" t="e">
        <f>#REF!</f>
        <v>#REF!</v>
      </c>
      <c r="G7" s="28" t="e">
        <f>#REF!</f>
        <v>#REF!</v>
      </c>
      <c r="H7" s="28" t="e">
        <f>#REF!</f>
        <v>#REF!</v>
      </c>
      <c r="I7" s="28" t="e">
        <f>#REF!</f>
        <v>#REF!</v>
      </c>
      <c r="J7" s="28" t="e">
        <f>#REF!</f>
        <v>#REF!</v>
      </c>
      <c r="K7" s="28">
        <f>'Методич семинар'!E8</f>
        <v>0</v>
      </c>
      <c r="L7" s="28">
        <f>'Методич семинар'!F8</f>
        <v>0</v>
      </c>
      <c r="M7" s="28">
        <f>'Методич семинар'!G8</f>
        <v>0</v>
      </c>
      <c r="N7" s="28">
        <f>'Методич семинар'!H8</f>
        <v>0</v>
      </c>
      <c r="O7" s="28">
        <f>'Методич семинар'!I8</f>
        <v>0</v>
      </c>
      <c r="P7" s="28" t="e">
        <f>'Методич семинар'!#REF!</f>
        <v>#REF!</v>
      </c>
      <c r="Q7" s="28" t="e">
        <f>'Методич семинар'!#REF!</f>
        <v>#REF!</v>
      </c>
      <c r="R7" s="28" t="e">
        <f>'Методич семинар'!#REF!</f>
        <v>#REF!</v>
      </c>
      <c r="S7" s="28" t="e">
        <f>'Методич семинар'!#REF!</f>
        <v>#REF!</v>
      </c>
      <c r="T7" s="28">
        <f>'Методич семинар'!J8</f>
        <v>0</v>
      </c>
      <c r="U7" s="28" t="e">
        <f t="shared" ref="U7:U15" si="0">SUM(J7,T7)</f>
        <v>#REF!</v>
      </c>
    </row>
    <row r="8" spans="1:24" ht="18" customHeight="1" x14ac:dyDescent="0.15">
      <c r="A8" s="9">
        <v>3</v>
      </c>
      <c r="B8" s="27" t="s">
        <v>30</v>
      </c>
      <c r="C8" s="26" t="s">
        <v>32</v>
      </c>
      <c r="D8" s="26" t="s">
        <v>31</v>
      </c>
      <c r="E8" s="23" t="s">
        <v>33</v>
      </c>
      <c r="F8" s="28" t="e">
        <f>#REF!</f>
        <v>#REF!</v>
      </c>
      <c r="G8" s="28" t="e">
        <f>#REF!</f>
        <v>#REF!</v>
      </c>
      <c r="H8" s="28" t="e">
        <f>#REF!</f>
        <v>#REF!</v>
      </c>
      <c r="I8" s="28" t="e">
        <f>#REF!</f>
        <v>#REF!</v>
      </c>
      <c r="J8" s="28" t="e">
        <f>#REF!</f>
        <v>#REF!</v>
      </c>
      <c r="K8" s="28">
        <f>'Методич семинар'!E9</f>
        <v>0</v>
      </c>
      <c r="L8" s="28">
        <f>'Методич семинар'!F9</f>
        <v>0</v>
      </c>
      <c r="M8" s="28">
        <f>'Методич семинар'!G9</f>
        <v>0</v>
      </c>
      <c r="N8" s="28">
        <f>'Методич семинар'!H9</f>
        <v>0</v>
      </c>
      <c r="O8" s="28">
        <f>'Методич семинар'!I9</f>
        <v>0</v>
      </c>
      <c r="P8" s="28" t="e">
        <f>'Методич семинар'!#REF!</f>
        <v>#REF!</v>
      </c>
      <c r="Q8" s="28" t="e">
        <f>'Методич семинар'!#REF!</f>
        <v>#REF!</v>
      </c>
      <c r="R8" s="28" t="e">
        <f>'Методич семинар'!#REF!</f>
        <v>#REF!</v>
      </c>
      <c r="S8" s="28" t="e">
        <f>'Методич семинар'!#REF!</f>
        <v>#REF!</v>
      </c>
      <c r="T8" s="28">
        <f>'Методич семинар'!J9</f>
        <v>0</v>
      </c>
      <c r="U8" s="28" t="e">
        <f t="shared" si="0"/>
        <v>#REF!</v>
      </c>
    </row>
    <row r="9" spans="1:24" ht="24.75" x14ac:dyDescent="0.15">
      <c r="A9" s="9">
        <v>4</v>
      </c>
      <c r="B9" s="24" t="s">
        <v>35</v>
      </c>
      <c r="C9" s="24" t="s">
        <v>37</v>
      </c>
      <c r="D9" s="24" t="s">
        <v>36</v>
      </c>
      <c r="E9" s="23" t="s">
        <v>58</v>
      </c>
      <c r="F9" s="28" t="e">
        <f>#REF!</f>
        <v>#REF!</v>
      </c>
      <c r="G9" s="28" t="e">
        <f>#REF!</f>
        <v>#REF!</v>
      </c>
      <c r="H9" s="28" t="e">
        <f>#REF!</f>
        <v>#REF!</v>
      </c>
      <c r="I9" s="28" t="e">
        <f>#REF!</f>
        <v>#REF!</v>
      </c>
      <c r="J9" s="28" t="e">
        <f>#REF!</f>
        <v>#REF!</v>
      </c>
      <c r="K9" s="28" t="e">
        <f>'Методич семинар'!#REF!</f>
        <v>#REF!</v>
      </c>
      <c r="L9" s="28" t="e">
        <f>'Методич семинар'!#REF!</f>
        <v>#REF!</v>
      </c>
      <c r="M9" s="28" t="e">
        <f>'Методич семинар'!#REF!</f>
        <v>#REF!</v>
      </c>
      <c r="N9" s="28" t="e">
        <f>'Методич семинар'!#REF!</f>
        <v>#REF!</v>
      </c>
      <c r="O9" s="28" t="e">
        <f>'Методич семинар'!#REF!</f>
        <v>#REF!</v>
      </c>
      <c r="P9" s="28" t="e">
        <f>'Методич семинар'!#REF!</f>
        <v>#REF!</v>
      </c>
      <c r="Q9" s="28" t="e">
        <f>'Методич семинар'!#REF!</f>
        <v>#REF!</v>
      </c>
      <c r="R9" s="28" t="e">
        <f>'Методич семинар'!#REF!</f>
        <v>#REF!</v>
      </c>
      <c r="S9" s="28" t="e">
        <f>'Методич семинар'!#REF!</f>
        <v>#REF!</v>
      </c>
      <c r="T9" s="28" t="e">
        <f>'Методич семинар'!#REF!</f>
        <v>#REF!</v>
      </c>
      <c r="U9" s="28" t="e">
        <f t="shared" si="0"/>
        <v>#REF!</v>
      </c>
    </row>
    <row r="10" spans="1:24" ht="16.5" x14ac:dyDescent="0.15">
      <c r="A10" s="9">
        <v>5</v>
      </c>
      <c r="B10" s="24" t="s">
        <v>38</v>
      </c>
      <c r="C10" s="24" t="s">
        <v>40</v>
      </c>
      <c r="D10" s="24" t="s">
        <v>39</v>
      </c>
      <c r="E10" s="23" t="s">
        <v>41</v>
      </c>
      <c r="F10" s="28" t="e">
        <f>#REF!</f>
        <v>#REF!</v>
      </c>
      <c r="G10" s="28" t="e">
        <f>#REF!</f>
        <v>#REF!</v>
      </c>
      <c r="H10" s="28" t="e">
        <f>#REF!</f>
        <v>#REF!</v>
      </c>
      <c r="I10" s="28" t="e">
        <f>#REF!</f>
        <v>#REF!</v>
      </c>
      <c r="J10" s="28" t="e">
        <f>#REF!</f>
        <v>#REF!</v>
      </c>
      <c r="K10" s="28">
        <f>'Методич семинар'!E10</f>
        <v>0</v>
      </c>
      <c r="L10" s="28">
        <f>'Методич семинар'!F10</f>
        <v>0</v>
      </c>
      <c r="M10" s="28">
        <f>'Методич семинар'!G10</f>
        <v>0</v>
      </c>
      <c r="N10" s="28">
        <f>'Методич семинар'!H10</f>
        <v>0</v>
      </c>
      <c r="O10" s="28">
        <f>'Методич семинар'!I10</f>
        <v>0</v>
      </c>
      <c r="P10" s="28" t="e">
        <f>'Методич семинар'!#REF!</f>
        <v>#REF!</v>
      </c>
      <c r="Q10" s="28" t="e">
        <f>'Методич семинар'!#REF!</f>
        <v>#REF!</v>
      </c>
      <c r="R10" s="28" t="e">
        <f>'Методич семинар'!#REF!</f>
        <v>#REF!</v>
      </c>
      <c r="S10" s="28" t="e">
        <f>'Методич семинар'!#REF!</f>
        <v>#REF!</v>
      </c>
      <c r="T10" s="28">
        <f>'Методич семинар'!J10</f>
        <v>0</v>
      </c>
      <c r="U10" s="28" t="e">
        <f t="shared" si="0"/>
        <v>#REF!</v>
      </c>
    </row>
    <row r="11" spans="1:24" ht="24.75" x14ac:dyDescent="0.15">
      <c r="A11" s="9">
        <v>6</v>
      </c>
      <c r="B11" s="24" t="s">
        <v>43</v>
      </c>
      <c r="C11" s="24" t="s">
        <v>44</v>
      </c>
      <c r="D11" s="24" t="s">
        <v>28</v>
      </c>
      <c r="E11" s="23" t="s">
        <v>42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8" t="e">
        <f>#REF!</f>
        <v>#REF!</v>
      </c>
      <c r="J11" s="28" t="e">
        <f>#REF!</f>
        <v>#REF!</v>
      </c>
      <c r="K11" s="28">
        <f>'Методич семинар'!E11</f>
        <v>0</v>
      </c>
      <c r="L11" s="28">
        <f>'Методич семинар'!F11</f>
        <v>0</v>
      </c>
      <c r="M11" s="28">
        <f>'Методич семинар'!G11</f>
        <v>0</v>
      </c>
      <c r="N11" s="28">
        <f>'Методич семинар'!H11</f>
        <v>0</v>
      </c>
      <c r="O11" s="28">
        <f>'Методич семинар'!I11</f>
        <v>0</v>
      </c>
      <c r="P11" s="28" t="e">
        <f>'Методич семинар'!#REF!</f>
        <v>#REF!</v>
      </c>
      <c r="Q11" s="28" t="e">
        <f>'Методич семинар'!#REF!</f>
        <v>#REF!</v>
      </c>
      <c r="R11" s="28" t="e">
        <f>'Методич семинар'!#REF!</f>
        <v>#REF!</v>
      </c>
      <c r="S11" s="28" t="e">
        <f>'Методич семинар'!#REF!</f>
        <v>#REF!</v>
      </c>
      <c r="T11" s="28">
        <f>'Методич семинар'!J11</f>
        <v>0</v>
      </c>
      <c r="U11" s="28" t="e">
        <f t="shared" si="0"/>
        <v>#REF!</v>
      </c>
    </row>
    <row r="12" spans="1:24" ht="16.5" x14ac:dyDescent="0.15">
      <c r="A12" s="9">
        <v>7</v>
      </c>
      <c r="B12" s="24" t="s">
        <v>46</v>
      </c>
      <c r="C12" s="24" t="s">
        <v>47</v>
      </c>
      <c r="D12" s="24" t="s">
        <v>39</v>
      </c>
      <c r="E12" s="23" t="s">
        <v>45</v>
      </c>
      <c r="F12" s="28" t="e">
        <f>#REF!</f>
        <v>#REF!</v>
      </c>
      <c r="G12" s="28" t="e">
        <f>#REF!</f>
        <v>#REF!</v>
      </c>
      <c r="H12" s="28" t="e">
        <f>#REF!</f>
        <v>#REF!</v>
      </c>
      <c r="I12" s="28" t="e">
        <f>#REF!</f>
        <v>#REF!</v>
      </c>
      <c r="J12" s="28" t="e">
        <f>#REF!</f>
        <v>#REF!</v>
      </c>
      <c r="K12" s="28" t="e">
        <f>'Методич семинар'!#REF!</f>
        <v>#REF!</v>
      </c>
      <c r="L12" s="28" t="e">
        <f>'Методич семинар'!#REF!</f>
        <v>#REF!</v>
      </c>
      <c r="M12" s="28" t="e">
        <f>'Методич семинар'!#REF!</f>
        <v>#REF!</v>
      </c>
      <c r="N12" s="28" t="e">
        <f>'Методич семинар'!#REF!</f>
        <v>#REF!</v>
      </c>
      <c r="O12" s="28" t="e">
        <f>'Методич семинар'!#REF!</f>
        <v>#REF!</v>
      </c>
      <c r="P12" s="28" t="e">
        <f>'Методич семинар'!#REF!</f>
        <v>#REF!</v>
      </c>
      <c r="Q12" s="28" t="e">
        <f>'Методич семинар'!#REF!</f>
        <v>#REF!</v>
      </c>
      <c r="R12" s="28" t="e">
        <f>'Методич семинар'!#REF!</f>
        <v>#REF!</v>
      </c>
      <c r="S12" s="28" t="e">
        <f>'Методич семинар'!#REF!</f>
        <v>#REF!</v>
      </c>
      <c r="T12" s="28" t="e">
        <f>'Методич семинар'!#REF!</f>
        <v>#REF!</v>
      </c>
      <c r="U12" s="28" t="e">
        <f t="shared" si="0"/>
        <v>#REF!</v>
      </c>
    </row>
    <row r="13" spans="1:24" ht="16.5" x14ac:dyDescent="0.15">
      <c r="A13" s="9">
        <v>8</v>
      </c>
      <c r="B13" s="24" t="s">
        <v>49</v>
      </c>
      <c r="C13" s="24" t="s">
        <v>50</v>
      </c>
      <c r="D13" s="24" t="s">
        <v>39</v>
      </c>
      <c r="E13" s="23" t="s">
        <v>48</v>
      </c>
      <c r="F13" s="28" t="e">
        <f>#REF!</f>
        <v>#REF!</v>
      </c>
      <c r="G13" s="28" t="e">
        <f>#REF!</f>
        <v>#REF!</v>
      </c>
      <c r="H13" s="28" t="e">
        <f>#REF!</f>
        <v>#REF!</v>
      </c>
      <c r="I13" s="28" t="e">
        <f>#REF!</f>
        <v>#REF!</v>
      </c>
      <c r="J13" s="28" t="e">
        <f>#REF!</f>
        <v>#REF!</v>
      </c>
      <c r="K13" s="28" t="e">
        <f>'Методич семинар'!#REF!</f>
        <v>#REF!</v>
      </c>
      <c r="L13" s="28" t="e">
        <f>'Методич семинар'!#REF!</f>
        <v>#REF!</v>
      </c>
      <c r="M13" s="28" t="e">
        <f>'Методич семинар'!#REF!</f>
        <v>#REF!</v>
      </c>
      <c r="N13" s="28" t="e">
        <f>'Методич семинар'!#REF!</f>
        <v>#REF!</v>
      </c>
      <c r="O13" s="28" t="e">
        <f>'Методич семинар'!#REF!</f>
        <v>#REF!</v>
      </c>
      <c r="P13" s="28" t="e">
        <f>'Методич семинар'!#REF!</f>
        <v>#REF!</v>
      </c>
      <c r="Q13" s="28" t="e">
        <f>'Методич семинар'!#REF!</f>
        <v>#REF!</v>
      </c>
      <c r="R13" s="28" t="e">
        <f>'Методич семинар'!#REF!</f>
        <v>#REF!</v>
      </c>
      <c r="S13" s="28" t="e">
        <f>'Методич семинар'!#REF!</f>
        <v>#REF!</v>
      </c>
      <c r="T13" s="28" t="e">
        <f>'Методич семинар'!#REF!</f>
        <v>#REF!</v>
      </c>
      <c r="U13" s="28" t="e">
        <f t="shared" si="0"/>
        <v>#REF!</v>
      </c>
    </row>
    <row r="14" spans="1:24" ht="16.5" x14ac:dyDescent="0.15">
      <c r="A14" s="9">
        <v>9</v>
      </c>
      <c r="B14" s="24" t="s">
        <v>52</v>
      </c>
      <c r="C14" s="24" t="s">
        <v>54</v>
      </c>
      <c r="D14" s="24" t="s">
        <v>53</v>
      </c>
      <c r="E14" s="23" t="s">
        <v>51</v>
      </c>
      <c r="F14" s="28" t="e">
        <f>#REF!</f>
        <v>#REF!</v>
      </c>
      <c r="G14" s="28" t="e">
        <f>#REF!</f>
        <v>#REF!</v>
      </c>
      <c r="H14" s="28" t="e">
        <f>#REF!</f>
        <v>#REF!</v>
      </c>
      <c r="I14" s="28" t="e">
        <f>#REF!</f>
        <v>#REF!</v>
      </c>
      <c r="J14" s="28" t="e">
        <f>#REF!</f>
        <v>#REF!</v>
      </c>
      <c r="K14" s="28" t="e">
        <f>'Методич семинар'!#REF!</f>
        <v>#REF!</v>
      </c>
      <c r="L14" s="28" t="e">
        <f>'Методич семинар'!#REF!</f>
        <v>#REF!</v>
      </c>
      <c r="M14" s="28" t="e">
        <f>'Методич семинар'!#REF!</f>
        <v>#REF!</v>
      </c>
      <c r="N14" s="28" t="e">
        <f>'Методич семинар'!#REF!</f>
        <v>#REF!</v>
      </c>
      <c r="O14" s="28" t="e">
        <f>'Методич семинар'!#REF!</f>
        <v>#REF!</v>
      </c>
      <c r="P14" s="28" t="e">
        <f>'Методич семинар'!#REF!</f>
        <v>#REF!</v>
      </c>
      <c r="Q14" s="28" t="e">
        <f>'Методич семинар'!#REF!</f>
        <v>#REF!</v>
      </c>
      <c r="R14" s="28" t="e">
        <f>'Методич семинар'!#REF!</f>
        <v>#REF!</v>
      </c>
      <c r="S14" s="28" t="e">
        <f>'Методич семинар'!#REF!</f>
        <v>#REF!</v>
      </c>
      <c r="T14" s="28" t="e">
        <f>'Методич семинар'!#REF!</f>
        <v>#REF!</v>
      </c>
      <c r="U14" s="28" t="e">
        <f t="shared" si="0"/>
        <v>#REF!</v>
      </c>
    </row>
    <row r="15" spans="1:24" ht="16.5" x14ac:dyDescent="0.15">
      <c r="A15" s="9">
        <v>10</v>
      </c>
      <c r="B15" s="24" t="s">
        <v>55</v>
      </c>
      <c r="C15" s="24" t="s">
        <v>57</v>
      </c>
      <c r="D15" s="24" t="s">
        <v>56</v>
      </c>
      <c r="E15" s="23" t="s">
        <v>59</v>
      </c>
      <c r="F15" s="28" t="e">
        <f>#REF!</f>
        <v>#REF!</v>
      </c>
      <c r="G15" s="28" t="e">
        <f>#REF!</f>
        <v>#REF!</v>
      </c>
      <c r="H15" s="28" t="e">
        <f>#REF!</f>
        <v>#REF!</v>
      </c>
      <c r="I15" s="28" t="e">
        <f>#REF!</f>
        <v>#REF!</v>
      </c>
      <c r="J15" s="28" t="e">
        <f>#REF!</f>
        <v>#REF!</v>
      </c>
      <c r="K15" s="28" t="e">
        <f>'Методич семинар'!#REF!</f>
        <v>#REF!</v>
      </c>
      <c r="L15" s="28" t="e">
        <f>'Методич семинар'!#REF!</f>
        <v>#REF!</v>
      </c>
      <c r="M15" s="28" t="e">
        <f>'Методич семинар'!#REF!</f>
        <v>#REF!</v>
      </c>
      <c r="N15" s="28" t="e">
        <f>'Методич семинар'!#REF!</f>
        <v>#REF!</v>
      </c>
      <c r="O15" s="28" t="e">
        <f>'Методич семинар'!#REF!</f>
        <v>#REF!</v>
      </c>
      <c r="P15" s="28" t="e">
        <f>'Методич семинар'!#REF!</f>
        <v>#REF!</v>
      </c>
      <c r="Q15" s="28" t="e">
        <f>'Методич семинар'!#REF!</f>
        <v>#REF!</v>
      </c>
      <c r="R15" s="28" t="e">
        <f>'Методич семинар'!#REF!</f>
        <v>#REF!</v>
      </c>
      <c r="S15" s="28" t="e">
        <f>'Методич семинар'!#REF!</f>
        <v>#REF!</v>
      </c>
      <c r="T15" s="28" t="e">
        <f>'Методич семинар'!#REF!</f>
        <v>#REF!</v>
      </c>
      <c r="U15" s="28" t="e">
        <f t="shared" si="0"/>
        <v>#REF!</v>
      </c>
    </row>
    <row r="16" spans="1:24" ht="33.75" customHeight="1" x14ac:dyDescent="0.15">
      <c r="A16" s="49" t="s">
        <v>19</v>
      </c>
      <c r="B16" s="50"/>
      <c r="C16" s="13" t="s">
        <v>9</v>
      </c>
      <c r="D16" s="13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Методич семинар</vt:lpstr>
      <vt:lpstr>Урок (уч занятие)</vt:lpstr>
      <vt:lpstr>Самоанализ урока</vt:lpstr>
      <vt:lpstr>СВОД_Учитель года</vt:lpstr>
      <vt:lpstr>'Методич семинар'!Область_печати</vt:lpstr>
      <vt:lpstr>'Самоанализ урока'!Область_печати</vt:lpstr>
      <vt:lpstr>'Урок (уч занятие)'!Область_печати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2021-11-22T04:36:13Z</dcterms:modified>
</cp:coreProperties>
</file>