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/>
  </bookViews>
  <sheets>
    <sheet name="Интернет-портфолио" sheetId="17" r:id="rId1"/>
    <sheet name="Видеоинтервью" sheetId="15" r:id="rId2"/>
    <sheet name="Образовательный проект" sheetId="13" r:id="rId3"/>
    <sheet name="Эссе" sheetId="16" r:id="rId4"/>
    <sheet name="СВОД_Учитель года" sheetId="10" state="hidden" r:id="rId5"/>
  </sheets>
  <definedNames>
    <definedName name="_xlnm.Print_Area" localSheetId="2">'Образовательный проект'!$A$1:$O$20</definedName>
    <definedName name="_xlnm.Print_Area" localSheetId="3">Эссе!$A$1:$M$20</definedName>
  </definedNames>
  <calcPr calcId="144525"/>
</workbook>
</file>

<file path=xl/calcChain.xml><?xml version="1.0" encoding="utf-8"?>
<calcChain xmlns="http://schemas.openxmlformats.org/spreadsheetml/2006/main">
  <c r="L8" i="16" l="1"/>
  <c r="L9" i="16"/>
  <c r="L10" i="16"/>
  <c r="L11" i="16"/>
  <c r="L12" i="16"/>
  <c r="L13" i="16"/>
  <c r="L14" i="16"/>
  <c r="L15" i="16"/>
  <c r="L16" i="16"/>
  <c r="L17" i="16"/>
  <c r="L18" i="16"/>
  <c r="L19" i="16"/>
  <c r="N8" i="13"/>
  <c r="N9" i="13"/>
  <c r="N10" i="13"/>
  <c r="N11" i="13"/>
  <c r="N12" i="13"/>
  <c r="N13" i="13"/>
  <c r="N14" i="13"/>
  <c r="N15" i="13"/>
  <c r="N16" i="13"/>
  <c r="N17" i="13"/>
  <c r="N18" i="13"/>
  <c r="N19" i="13"/>
  <c r="I8" i="15"/>
  <c r="I9" i="15"/>
  <c r="I10" i="15"/>
  <c r="I11" i="15"/>
  <c r="I12" i="15"/>
  <c r="I13" i="15"/>
  <c r="I14" i="15"/>
  <c r="I15" i="15"/>
  <c r="I16" i="15"/>
  <c r="I17" i="15"/>
  <c r="I18" i="15"/>
  <c r="I19" i="15"/>
  <c r="G10" i="17"/>
  <c r="G11" i="17"/>
  <c r="G12" i="17"/>
  <c r="G13" i="17"/>
  <c r="G14" i="17"/>
  <c r="G15" i="17"/>
  <c r="G16" i="17"/>
  <c r="G17" i="17"/>
  <c r="G18" i="17"/>
  <c r="G6" i="17"/>
  <c r="G7" i="17"/>
  <c r="G8" i="17"/>
  <c r="G9" i="17" l="1"/>
  <c r="L7" i="16"/>
  <c r="N7" i="13"/>
  <c r="I7" i="15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<sst xmlns="http://schemas.openxmlformats.org/spreadsheetml/2006/main" count="289" uniqueCount="128">
  <si>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</si>
  <si>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</si>
  <si>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</si>
  <si>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</si>
  <si>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</si>
  <si>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</si>
  <si>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</si>
  <si>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</si>
  <si>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</si>
  <si>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</si>
  <si>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</si>
  <si>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</si>
  <si>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</si>
  <si>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</si>
  <si>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</si>
  <si>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</si>
  <si>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</si>
  <si>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</si>
  <si>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</si>
  <si>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</si>
  <si>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</si>
  <si>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1. Актуальность и новизна предлагаемых решений, практическая направленность</t>
  </si>
  <si>
    <t>2. Уровень творчества, оригинальность раскрытия темы, подходов, предлагаемых решений</t>
  </si>
  <si>
    <t xml:space="preserve">3. Аргументированность предлагаемых решений, подходов, выводов </t>
  </si>
  <si>
    <t>4. Системность, форма представления результатов (новые виды технологий, методик, документации, монографии, статьи и т.д.)</t>
  </si>
  <si>
    <t xml:space="preserve">5. Научно-методическое обоснование проекта </t>
  </si>
  <si>
    <t>6. Инновационный потенциал (тиражируемость результатов проекта - обоснование перспектив)</t>
  </si>
  <si>
    <t xml:space="preserve">7. Грамотное языковое оформление проекта </t>
  </si>
  <si>
    <t xml:space="preserve">8. Соответствие прилагаемых дополнительных материалов представленному опыту </t>
  </si>
  <si>
    <t xml:space="preserve">9. Результативность и продуктивность </t>
  </si>
  <si>
    <t>Примечание</t>
  </si>
  <si>
    <t>1. 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</si>
  <si>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2. Широта и масштабность взглядов на профессию</t>
  </si>
  <si>
    <t xml:space="preserve">3. Логичность изложения информации. Языковое оформление: точность, доходчивость языка и стиля изложения рассуждений в видеоролике </t>
  </si>
  <si>
    <t>4. 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</si>
  <si>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</si>
  <si>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</si>
  <si>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</si>
  <si>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</si>
  <si>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</si>
  <si>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</si>
  <si>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</si>
  <si>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</si>
  <si>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</si>
  <si>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</si>
  <si>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</si>
  <si>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</si>
  <si>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</si>
  <si>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</si>
  <si>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</si>
  <si>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</si>
  <si>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</si>
  <si>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</si>
  <si>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</si>
  <si>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</si>
  <si>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</si>
  <si>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</si>
  <si>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</si>
  <si>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</si>
  <si>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</si>
  <si>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</si>
  <si>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</si>
  <si>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</si>
  <si>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</si>
  <si>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</si>
  <si>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</si>
  <si>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</si>
  <si>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</si>
  <si>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</si>
  <si>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</si>
  <si>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</si>
  <si>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</si>
  <si>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</si>
  <si>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</si>
  <si>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</si>
  <si>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</si>
  <si>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</si>
  <si>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</si>
  <si>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</si>
  <si>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БЛАНК ЭКСПЕРТНОГО ЛИСТА
по оценке Видеоинтервью педагога, представленного на заочный этап конкурса «Педагог года города Нижневартовска - 2022».
Номинация «Учитель года»</t>
  </si>
  <si>
    <t>Конькова Елена Леонидовна</t>
  </si>
  <si>
    <t>Басимова Елена Валерьевна</t>
  </si>
  <si>
    <t>Малечко Татьяна Александровна</t>
  </si>
  <si>
    <t>Бычков Станислав Владимирович</t>
  </si>
  <si>
    <t>Позднякова Ирина Сергеевна</t>
  </si>
  <si>
    <t>учитель математики</t>
  </si>
  <si>
    <t>Бадалов Мехмедалы Фазиль оглы</t>
  </si>
  <si>
    <t>Николаева Елена Александровна</t>
  </si>
  <si>
    <t>Разумная Елена Константиновна</t>
  </si>
  <si>
    <t>Рожкова Оксана Александровна</t>
  </si>
  <si>
    <t>Конышева Ирина Ивановна</t>
  </si>
  <si>
    <t>МБОУ «Лицей №1 им. А.С. Пушкина»</t>
  </si>
  <si>
    <t>МБОУ «СШ № 29»</t>
  </si>
  <si>
    <t>МБОУ «СШ № 40»</t>
  </si>
  <si>
    <t>МБОУ «СШ № 18»</t>
  </si>
  <si>
    <t>МБОУ «СШ № 19»</t>
  </si>
  <si>
    <t>МБОУ «СШ № 7»</t>
  </si>
  <si>
    <t>МБОУ «СШ № 2- многопрофильная им. Е.И. Куропаткина»</t>
  </si>
  <si>
    <t>учитель технологии</t>
  </si>
  <si>
    <t>БЛАНК ЭКСПЕРТНОГО ЛИСТА
по оценке Образовательного проекта педагога, представленного на заочный этап конкурса «Педагог года города Нижневартовска - 2022».
Номинация «Учитель года»</t>
  </si>
  <si>
    <t xml:space="preserve">Всего по конкурсному мероприятию (max=21 балл) </t>
  </si>
  <si>
    <t xml:space="preserve">Всего по конкурсному мероприятию (max=45 баллов) </t>
  </si>
  <si>
    <t>1. Языковая грамотность</t>
  </si>
  <si>
    <t>2. Обоснование актуальности</t>
  </si>
  <si>
    <t>3. Ценностная направленность</t>
  </si>
  <si>
    <t>4. Аргументированность позиции</t>
  </si>
  <si>
    <t>5. Формулирование проблем и видение путей их решения</t>
  </si>
  <si>
    <t>Рефлексивность</t>
  </si>
  <si>
    <t>7. Оригинальность изложения</t>
  </si>
  <si>
    <t xml:space="preserve">Всего по конкурсному мероприятию (max=20 баллов) 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</si>
  <si>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- 2022».
Номинация «Учитель года»</t>
  </si>
  <si>
    <t xml:space="preserve">Всего по конкурсному мероприятию (max=25 баллов) 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</si>
  <si>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</si>
  <si>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</si>
  <si>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 xml:space="preserve">учитель русского языка и литературы </t>
  </si>
  <si>
    <t xml:space="preserve">учитель английского языка </t>
  </si>
  <si>
    <t>Савицкая Юлия Борисовна</t>
  </si>
  <si>
    <t xml:space="preserve">учитель немецкого и английского языков </t>
  </si>
  <si>
    <t xml:space="preserve">учитель истории и обществознания </t>
  </si>
  <si>
    <t>Малахова Ольга Алексеевна</t>
  </si>
  <si>
    <t>МБОУ «СШ № 5»</t>
  </si>
  <si>
    <t>Ахметшин Рустам Данилович</t>
  </si>
  <si>
    <t xml:space="preserve">МБОУ «СШ № 32» </t>
  </si>
  <si>
    <t xml:space="preserve">учитель технологии </t>
  </si>
  <si>
    <t>Критерии оценивания: 
5 баллов – четкая выраженность критерия
4-3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Видеоинтервью – 20 баллов</t>
  </si>
  <si>
    <t>Критерии оценивания: 
5 баллов – четкая выраженность критерия
4-3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Образовательного проекта – 45 баллов</t>
  </si>
  <si>
    <t>БЛАНК ЭКСПЕРТНОГО ЛИСТА
по оценке Эссе «Я - учитель» педагога, представленного на заочный этап конкурса «Педагог года города Нижневартовска - 2022».
Номинация «Учитель года»</t>
  </si>
  <si>
    <t>Критерии оценивания: 
3 балла – четкая выраженность критерия
2 балла – критерий выражен в значительной степени
1 балл – критерий выражен в незначительной степени
0 баллов – отсутствие критерия
Максимальное кол-во баллов за оценивание Эссе «Я - учитель» – 21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</si>
</sst>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topLeftCell="A6" zoomScale="145" zoomScaleNormal="100" zoomScaleSheetLayoutView="145" workbookViewId="0">
      <selection activeCell="A6" sqref="A6:A18"/>
    </sheetView>
  </sheetViews>
  <sheetFormatPr defaultRowHeight="15" x14ac:dyDescent="0.25"/>
  <cols>
    <col min="1" max="1" width="3" customWidth="1"/>
    <col min="2" max="2" width="14.28515625" customWidth="1"/>
    <col min="3" max="3" width="14.85546875" customWidth="1"/>
    <col min="4" max="4" width="16.28515625" customWidth="1"/>
    <col min="5" max="5" width="12.85546875" customWidth="1"/>
    <col min="6" max="6" width="10.140625" customWidth="1"/>
    <col min="7" max="7" width="10.7109375" customWidth="1"/>
    <col min="8" max="8" width="14.140625" customWidth="1"/>
  </cols>
  <sheetData>
    <row r="1" spans="1:16" s="35" customFormat="1" ht="30" customHeight="1" x14ac:dyDescent="0.25">
      <c r="A1" s="48" t="s">
        <v>110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</row>
    <row r="2" spans="1:16" s="35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38"/>
      <c r="J2" s="38"/>
      <c r="K2" s="38"/>
      <c r="L2" s="38"/>
      <c r="M2" s="38"/>
      <c r="N2" s="38"/>
      <c r="O2" s="38"/>
      <c r="P2" s="38"/>
    </row>
    <row r="3" spans="1:16" s="35" customFormat="1" x14ac:dyDescent="0.25">
      <c r="A3" s="37"/>
      <c r="B3" s="36"/>
      <c r="C3" s="36"/>
      <c r="D3" s="36"/>
      <c r="E3" s="39"/>
      <c r="F3" s="39"/>
      <c r="G3" s="37"/>
      <c r="H3" s="37"/>
      <c r="I3" s="1"/>
      <c r="J3" s="1"/>
      <c r="K3" s="1"/>
      <c r="L3" s="1"/>
      <c r="M3" s="1"/>
      <c r="N3" s="1"/>
      <c r="O3" s="1"/>
      <c r="P3" s="1"/>
    </row>
    <row r="4" spans="1:16" ht="27" customHeight="1" x14ac:dyDescent="0.25">
      <c r="A4" s="42" t="s">
        <v>0</v>
      </c>
      <c r="B4" s="42" t="s">
        <v>1</v>
      </c>
      <c r="C4" s="42" t="s">
        <v>2</v>
      </c>
      <c r="D4" s="42" t="s">
        <v>18</v>
      </c>
      <c r="E4" s="50" t="s">
        <v>113</v>
      </c>
      <c r="F4" s="50" t="s">
        <v>112</v>
      </c>
      <c r="G4" s="42" t="s">
        <v>111</v>
      </c>
      <c r="H4" s="42" t="s">
        <v>30</v>
      </c>
      <c r="I4" s="1"/>
      <c r="J4" s="1"/>
      <c r="K4" s="1"/>
      <c r="L4" s="1"/>
      <c r="M4" s="1"/>
      <c r="N4" s="1"/>
      <c r="O4" s="1"/>
      <c r="P4" s="1"/>
    </row>
    <row r="5" spans="1:16" ht="89.45" customHeight="1" x14ac:dyDescent="0.25">
      <c r="A5" s="43"/>
      <c r="B5" s="43"/>
      <c r="C5" s="43"/>
      <c r="D5" s="43"/>
      <c r="E5" s="51"/>
      <c r="F5" s="51"/>
      <c r="G5" s="43"/>
      <c r="H5" s="43"/>
      <c r="I5" s="3"/>
      <c r="J5" s="3"/>
      <c r="K5" s="3"/>
      <c r="L5" s="3"/>
      <c r="M5" s="3"/>
      <c r="N5" s="3"/>
      <c r="O5" s="3"/>
      <c r="P5" s="3"/>
    </row>
    <row r="6" spans="1:16" ht="30.75" customHeight="1" x14ac:dyDescent="0.25">
      <c r="A6" s="34">
        <v>1</v>
      </c>
      <c r="B6" s="40" t="s">
        <v>121</v>
      </c>
      <c r="C6" s="7" t="s">
        <v>98</v>
      </c>
      <c r="D6" s="7" t="s">
        <v>122</v>
      </c>
      <c r="E6" s="23"/>
      <c r="F6" s="23"/>
      <c r="G6" s="33">
        <f t="shared" ref="G6:G8" si="0">SUM(E6:F6)</f>
        <v>0</v>
      </c>
      <c r="H6" s="34"/>
      <c r="I6" s="3"/>
      <c r="J6" s="3"/>
      <c r="K6" s="3"/>
      <c r="L6" s="3"/>
      <c r="M6" s="3"/>
      <c r="N6" s="3"/>
      <c r="O6" s="3"/>
      <c r="P6" s="3"/>
    </row>
    <row r="7" spans="1:16" ht="25.5" customHeight="1" x14ac:dyDescent="0.25">
      <c r="A7" s="34">
        <v>2</v>
      </c>
      <c r="B7" s="40" t="s">
        <v>86</v>
      </c>
      <c r="C7" s="7" t="s">
        <v>118</v>
      </c>
      <c r="D7" s="7" t="s">
        <v>94</v>
      </c>
      <c r="E7" s="23"/>
      <c r="F7" s="23"/>
      <c r="G7" s="33">
        <f t="shared" si="0"/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16" ht="23.25" customHeight="1" x14ac:dyDescent="0.25">
      <c r="A8" s="41">
        <v>3</v>
      </c>
      <c r="B8" s="40" t="s">
        <v>81</v>
      </c>
      <c r="C8" s="7" t="s">
        <v>123</v>
      </c>
      <c r="D8" s="7" t="s">
        <v>92</v>
      </c>
      <c r="E8" s="23"/>
      <c r="F8" s="23"/>
      <c r="G8" s="33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16" ht="21.75" customHeight="1" x14ac:dyDescent="0.25">
      <c r="A9" s="41">
        <v>4</v>
      </c>
      <c r="B9" s="40" t="s">
        <v>83</v>
      </c>
      <c r="C9" s="7" t="s">
        <v>44</v>
      </c>
      <c r="D9" s="7" t="s">
        <v>93</v>
      </c>
      <c r="E9" s="23"/>
      <c r="F9" s="23"/>
      <c r="G9" s="32">
        <f t="shared" ref="G9:G13" si="1">SUM(E9:F9)</f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16" ht="29.25" customHeight="1" x14ac:dyDescent="0.25">
      <c r="A10" s="41">
        <v>5</v>
      </c>
      <c r="B10" s="40" t="s">
        <v>90</v>
      </c>
      <c r="C10" s="7" t="s">
        <v>118</v>
      </c>
      <c r="D10" s="7" t="s">
        <v>97</v>
      </c>
      <c r="E10" s="23"/>
      <c r="F10" s="23"/>
      <c r="G10" s="33">
        <f t="shared" si="1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16" ht="23.25" customHeight="1" x14ac:dyDescent="0.25">
      <c r="A11" s="41">
        <v>6</v>
      </c>
      <c r="B11" s="40" t="s">
        <v>80</v>
      </c>
      <c r="C11" s="7" t="s">
        <v>66</v>
      </c>
      <c r="D11" s="7" t="s">
        <v>70</v>
      </c>
      <c r="E11" s="23"/>
      <c r="F11" s="23"/>
      <c r="G11" s="33">
        <f t="shared" si="1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16" ht="23.25" customHeight="1" x14ac:dyDescent="0.25">
      <c r="A12" s="41">
        <v>7</v>
      </c>
      <c r="B12" s="40" t="s">
        <v>119</v>
      </c>
      <c r="C12" s="7" t="s">
        <v>66</v>
      </c>
      <c r="D12" s="7" t="s">
        <v>120</v>
      </c>
      <c r="E12" s="23"/>
      <c r="F12" s="23"/>
      <c r="G12" s="33">
        <f t="shared" si="1"/>
        <v>0</v>
      </c>
      <c r="H12" s="20"/>
      <c r="I12" s="1"/>
      <c r="J12" s="1"/>
      <c r="K12" s="1"/>
      <c r="L12" s="1"/>
      <c r="M12" s="1"/>
      <c r="N12" s="1"/>
      <c r="O12" s="1"/>
      <c r="P12" s="1"/>
    </row>
    <row r="13" spans="1:16" ht="20.25" customHeight="1" x14ac:dyDescent="0.25">
      <c r="A13" s="41">
        <v>8</v>
      </c>
      <c r="B13" s="40" t="s">
        <v>82</v>
      </c>
      <c r="C13" s="7" t="s">
        <v>115</v>
      </c>
      <c r="D13" s="7" t="s">
        <v>53</v>
      </c>
      <c r="E13" s="23"/>
      <c r="F13" s="23"/>
      <c r="G13" s="33">
        <f t="shared" si="1"/>
        <v>0</v>
      </c>
      <c r="H13" s="20"/>
      <c r="I13" s="1"/>
      <c r="J13" s="1"/>
      <c r="K13" s="1"/>
      <c r="L13" s="1"/>
      <c r="M13" s="1"/>
      <c r="N13" s="1"/>
      <c r="O13" s="1"/>
      <c r="P13" s="1"/>
    </row>
    <row r="14" spans="1:16" ht="23.25" customHeight="1" x14ac:dyDescent="0.25">
      <c r="A14" s="41">
        <v>9</v>
      </c>
      <c r="B14" s="40" t="s">
        <v>87</v>
      </c>
      <c r="C14" s="7" t="s">
        <v>52</v>
      </c>
      <c r="D14" s="7" t="s">
        <v>95</v>
      </c>
      <c r="E14" s="23"/>
      <c r="F14" s="23"/>
      <c r="G14" s="33">
        <f t="shared" ref="G14:G18" si="2">SUM(E14:F14)</f>
        <v>0</v>
      </c>
      <c r="H14" s="20"/>
      <c r="I14" s="1"/>
      <c r="J14" s="1"/>
      <c r="K14" s="1"/>
      <c r="L14" s="1"/>
      <c r="M14" s="1"/>
      <c r="N14" s="1"/>
      <c r="O14" s="1"/>
      <c r="P14" s="1"/>
    </row>
    <row r="15" spans="1:16" ht="21.75" customHeight="1" x14ac:dyDescent="0.25">
      <c r="A15" s="41">
        <v>10</v>
      </c>
      <c r="B15" s="40" t="s">
        <v>84</v>
      </c>
      <c r="C15" s="7" t="s">
        <v>85</v>
      </c>
      <c r="D15" s="7" t="s">
        <v>91</v>
      </c>
      <c r="E15" s="23"/>
      <c r="F15" s="23"/>
      <c r="G15" s="33">
        <f t="shared" si="2"/>
        <v>0</v>
      </c>
      <c r="H15" s="20"/>
      <c r="I15" s="1"/>
      <c r="J15" s="1"/>
      <c r="K15" s="1"/>
      <c r="L15" s="1"/>
      <c r="M15" s="1"/>
      <c r="N15" s="1"/>
      <c r="O15" s="1"/>
      <c r="P15" s="1"/>
    </row>
    <row r="16" spans="1:16" ht="21.75" customHeight="1" x14ac:dyDescent="0.25">
      <c r="A16" s="41">
        <v>11</v>
      </c>
      <c r="B16" s="40" t="s">
        <v>116</v>
      </c>
      <c r="C16" s="7" t="s">
        <v>114</v>
      </c>
      <c r="D16" s="7" t="s">
        <v>45</v>
      </c>
      <c r="E16" s="23"/>
      <c r="F16" s="23"/>
      <c r="G16" s="33">
        <f t="shared" si="2"/>
        <v>0</v>
      </c>
      <c r="H16" s="20"/>
      <c r="I16" s="1"/>
      <c r="J16" s="1"/>
      <c r="K16" s="1"/>
      <c r="L16" s="1"/>
      <c r="M16" s="1"/>
      <c r="N16" s="1"/>
      <c r="O16" s="1"/>
      <c r="P16" s="1"/>
    </row>
    <row r="17" spans="1:20" ht="23.25" customHeight="1" x14ac:dyDescent="0.25">
      <c r="A17" s="41">
        <v>12</v>
      </c>
      <c r="B17" s="40" t="s">
        <v>88</v>
      </c>
      <c r="C17" s="7" t="s">
        <v>115</v>
      </c>
      <c r="D17" s="7" t="s">
        <v>96</v>
      </c>
      <c r="E17" s="23"/>
      <c r="F17" s="23"/>
      <c r="G17" s="33">
        <f t="shared" si="2"/>
        <v>0</v>
      </c>
      <c r="H17" s="20"/>
      <c r="I17" s="1"/>
      <c r="J17" s="1"/>
      <c r="K17" s="1"/>
      <c r="L17" s="1"/>
      <c r="M17" s="1"/>
      <c r="N17" s="1"/>
      <c r="O17" s="1"/>
      <c r="P17" s="1"/>
    </row>
    <row r="18" spans="1:20" ht="16.5" x14ac:dyDescent="0.25">
      <c r="A18" s="41">
        <v>13</v>
      </c>
      <c r="B18" s="40" t="s">
        <v>89</v>
      </c>
      <c r="C18" s="7" t="s">
        <v>117</v>
      </c>
      <c r="D18" s="7" t="s">
        <v>57</v>
      </c>
      <c r="E18" s="23"/>
      <c r="F18" s="23"/>
      <c r="G18" s="33">
        <f t="shared" si="2"/>
        <v>0</v>
      </c>
      <c r="H18" s="20"/>
      <c r="I18" s="1"/>
      <c r="J18" s="1"/>
      <c r="K18" s="1"/>
      <c r="L18" s="1"/>
      <c r="M18" s="1"/>
      <c r="N18" s="1"/>
      <c r="O18" s="1"/>
      <c r="P18" s="1"/>
    </row>
    <row r="19" spans="1:20" s="1" customFormat="1" ht="33.75" customHeight="1" x14ac:dyDescent="0.15">
      <c r="A19" s="44" t="s">
        <v>19</v>
      </c>
      <c r="B19" s="45"/>
      <c r="C19" s="13" t="s">
        <v>9</v>
      </c>
      <c r="D19" s="46"/>
      <c r="E19" s="47"/>
      <c r="F19" s="47"/>
      <c r="G19" s="47"/>
      <c r="H19" s="4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12">
    <mergeCell ref="G4:G5"/>
    <mergeCell ref="H4:H5"/>
    <mergeCell ref="A19:B19"/>
    <mergeCell ref="D19:H19"/>
    <mergeCell ref="A1:H1"/>
    <mergeCell ref="A2:H2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E6:E18">
      <formula1>"0,1,2,3,4,5,6,7,8,9,10,11,12,13,14,15"</formula1>
    </dataValidation>
    <dataValidation type="list" allowBlank="1" showInputMessage="1" showErrorMessage="1" sqref="F6:F18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BreakPreview" topLeftCell="A7" zoomScale="145" zoomScaleNormal="100" zoomScaleSheetLayoutView="145" workbookViewId="0">
      <selection activeCell="A7" sqref="A7:A19"/>
    </sheetView>
  </sheetViews>
  <sheetFormatPr defaultRowHeight="15" x14ac:dyDescent="0.25"/>
  <cols>
    <col min="1" max="1" width="3" customWidth="1"/>
    <col min="2" max="2" width="12.7109375" customWidth="1"/>
    <col min="3" max="3" width="14.85546875" customWidth="1"/>
    <col min="4" max="4" width="17.7109375" customWidth="1"/>
    <col min="5" max="5" width="9.7109375" customWidth="1"/>
    <col min="6" max="6" width="5.42578125" customWidth="1"/>
    <col min="7" max="8" width="9.7109375" customWidth="1"/>
    <col min="9" max="10" width="10.7109375" customWidth="1"/>
  </cols>
  <sheetData>
    <row r="1" spans="1:18" s="35" customFormat="1" ht="30" customHeight="1" x14ac:dyDescent="0.25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  <c r="O1" s="1"/>
      <c r="P1" s="1"/>
      <c r="Q1" s="1"/>
      <c r="R1" s="1"/>
    </row>
    <row r="2" spans="1:18" s="35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38"/>
      <c r="L2" s="38"/>
      <c r="M2" s="38"/>
      <c r="N2" s="38"/>
      <c r="O2" s="38"/>
      <c r="P2" s="38"/>
      <c r="Q2" s="38"/>
      <c r="R2" s="38"/>
    </row>
    <row r="3" spans="1:18" s="35" customFormat="1" ht="51" customHeight="1" x14ac:dyDescent="0.25">
      <c r="A3" s="52" t="s">
        <v>124</v>
      </c>
      <c r="B3" s="52"/>
      <c r="C3" s="52"/>
      <c r="D3" s="52"/>
      <c r="E3" s="37"/>
      <c r="F3" s="37"/>
      <c r="G3" s="37"/>
      <c r="H3" s="37"/>
      <c r="I3" s="37"/>
      <c r="J3" s="37"/>
      <c r="K3" s="17"/>
      <c r="L3" s="17"/>
      <c r="M3" s="17"/>
      <c r="N3" s="17"/>
      <c r="O3" s="17"/>
      <c r="P3" s="17"/>
      <c r="Q3" s="17"/>
      <c r="R3" s="17"/>
    </row>
    <row r="4" spans="1:18" x14ac:dyDescent="0.25">
      <c r="A4" s="16"/>
      <c r="B4" s="15"/>
      <c r="C4" s="15"/>
      <c r="D4" s="15"/>
      <c r="E4" s="18"/>
      <c r="F4" s="18"/>
      <c r="G4" s="18"/>
      <c r="H4" s="18"/>
      <c r="I4" s="16"/>
      <c r="J4" s="16"/>
      <c r="K4" s="1"/>
      <c r="L4" s="1"/>
      <c r="M4" s="1"/>
      <c r="N4" s="1"/>
      <c r="O4" s="1"/>
      <c r="P4" s="1"/>
      <c r="Q4" s="1"/>
      <c r="R4" s="1"/>
    </row>
    <row r="5" spans="1:18" ht="27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0" t="s">
        <v>31</v>
      </c>
      <c r="F5" s="50" t="s">
        <v>32</v>
      </c>
      <c r="G5" s="50" t="s">
        <v>33</v>
      </c>
      <c r="H5" s="50" t="s">
        <v>34</v>
      </c>
      <c r="I5" s="42" t="s">
        <v>109</v>
      </c>
      <c r="J5" s="42" t="s">
        <v>30</v>
      </c>
      <c r="K5" s="1"/>
      <c r="L5" s="1"/>
      <c r="M5" s="1"/>
      <c r="N5" s="1"/>
      <c r="O5" s="1"/>
      <c r="P5" s="1"/>
      <c r="Q5" s="1"/>
      <c r="R5" s="1"/>
    </row>
    <row r="6" spans="1:18" ht="89.45" customHeight="1" x14ac:dyDescent="0.25">
      <c r="A6" s="43"/>
      <c r="B6" s="43"/>
      <c r="C6" s="43"/>
      <c r="D6" s="43"/>
      <c r="E6" s="51"/>
      <c r="F6" s="51"/>
      <c r="G6" s="51"/>
      <c r="H6" s="51"/>
      <c r="I6" s="43"/>
      <c r="J6" s="43"/>
      <c r="K6" s="3"/>
      <c r="L6" s="3"/>
      <c r="M6" s="3"/>
      <c r="N6" s="3"/>
      <c r="O6" s="3"/>
      <c r="P6" s="3"/>
      <c r="Q6" s="3"/>
      <c r="R6" s="3"/>
    </row>
    <row r="7" spans="1:18" ht="25.5" customHeight="1" x14ac:dyDescent="0.25">
      <c r="A7" s="34">
        <v>1</v>
      </c>
      <c r="B7" s="40" t="s">
        <v>121</v>
      </c>
      <c r="C7" s="7" t="s">
        <v>98</v>
      </c>
      <c r="D7" s="7" t="s">
        <v>122</v>
      </c>
      <c r="E7" s="23"/>
      <c r="F7" s="23"/>
      <c r="G7" s="23"/>
      <c r="H7" s="23"/>
      <c r="I7" s="14">
        <f>SUM(E7:H7)</f>
        <v>0</v>
      </c>
      <c r="J7" s="20"/>
      <c r="K7" s="1"/>
      <c r="L7" s="1"/>
      <c r="M7" s="1"/>
      <c r="N7" s="1"/>
      <c r="O7" s="1"/>
      <c r="P7" s="1"/>
      <c r="Q7" s="1"/>
      <c r="R7" s="1"/>
    </row>
    <row r="8" spans="1:18" ht="23.25" customHeight="1" x14ac:dyDescent="0.25">
      <c r="A8" s="34">
        <v>2</v>
      </c>
      <c r="B8" s="40" t="s">
        <v>86</v>
      </c>
      <c r="C8" s="7" t="s">
        <v>118</v>
      </c>
      <c r="D8" s="7" t="s">
        <v>94</v>
      </c>
      <c r="E8" s="23"/>
      <c r="F8" s="23"/>
      <c r="G8" s="23"/>
      <c r="H8" s="23"/>
      <c r="I8" s="33">
        <f t="shared" ref="I8:I19" si="0">SUM(E8:H8)</f>
        <v>0</v>
      </c>
      <c r="J8" s="20"/>
      <c r="K8" s="1"/>
      <c r="L8" s="1"/>
      <c r="M8" s="1"/>
      <c r="N8" s="1"/>
      <c r="O8" s="1"/>
      <c r="P8" s="1"/>
      <c r="Q8" s="1"/>
      <c r="R8" s="1"/>
    </row>
    <row r="9" spans="1:18" ht="21.75" customHeight="1" x14ac:dyDescent="0.25">
      <c r="A9" s="41">
        <v>3</v>
      </c>
      <c r="B9" s="40" t="s">
        <v>81</v>
      </c>
      <c r="C9" s="7" t="s">
        <v>123</v>
      </c>
      <c r="D9" s="7" t="s">
        <v>92</v>
      </c>
      <c r="E9" s="23"/>
      <c r="F9" s="23"/>
      <c r="G9" s="23"/>
      <c r="H9" s="23"/>
      <c r="I9" s="33">
        <f t="shared" si="0"/>
        <v>0</v>
      </c>
      <c r="J9" s="20"/>
      <c r="K9" s="1"/>
      <c r="L9" s="1"/>
      <c r="M9" s="1"/>
      <c r="N9" s="1"/>
      <c r="O9" s="1"/>
      <c r="P9" s="1"/>
      <c r="Q9" s="1"/>
      <c r="R9" s="1"/>
    </row>
    <row r="10" spans="1:18" ht="23.25" customHeight="1" x14ac:dyDescent="0.25">
      <c r="A10" s="41">
        <v>4</v>
      </c>
      <c r="B10" s="40" t="s">
        <v>83</v>
      </c>
      <c r="C10" s="7" t="s">
        <v>44</v>
      </c>
      <c r="D10" s="7" t="s">
        <v>93</v>
      </c>
      <c r="E10" s="23"/>
      <c r="F10" s="23"/>
      <c r="G10" s="23"/>
      <c r="H10" s="23"/>
      <c r="I10" s="33">
        <f t="shared" si="0"/>
        <v>0</v>
      </c>
      <c r="J10" s="20"/>
      <c r="K10" s="1"/>
      <c r="L10" s="1"/>
      <c r="M10" s="1"/>
      <c r="N10" s="1"/>
      <c r="O10" s="1"/>
      <c r="P10" s="1"/>
      <c r="Q10" s="1"/>
      <c r="R10" s="1"/>
    </row>
    <row r="11" spans="1:18" ht="30.75" customHeight="1" x14ac:dyDescent="0.25">
      <c r="A11" s="41">
        <v>5</v>
      </c>
      <c r="B11" s="40" t="s">
        <v>90</v>
      </c>
      <c r="C11" s="7" t="s">
        <v>118</v>
      </c>
      <c r="D11" s="7" t="s">
        <v>97</v>
      </c>
      <c r="E11" s="23"/>
      <c r="F11" s="23"/>
      <c r="G11" s="23"/>
      <c r="H11" s="23"/>
      <c r="I11" s="33">
        <f t="shared" si="0"/>
        <v>0</v>
      </c>
      <c r="J11" s="20"/>
      <c r="K11" s="1"/>
      <c r="L11" s="1"/>
      <c r="M11" s="1"/>
      <c r="N11" s="1"/>
      <c r="O11" s="1"/>
      <c r="P11" s="1"/>
      <c r="Q11" s="1"/>
      <c r="R11" s="1"/>
    </row>
    <row r="12" spans="1:18" ht="20.25" customHeight="1" x14ac:dyDescent="0.25">
      <c r="A12" s="41">
        <v>6</v>
      </c>
      <c r="B12" s="40" t="s">
        <v>80</v>
      </c>
      <c r="C12" s="7" t="s">
        <v>66</v>
      </c>
      <c r="D12" s="7" t="s">
        <v>70</v>
      </c>
      <c r="E12" s="23"/>
      <c r="F12" s="23"/>
      <c r="G12" s="23"/>
      <c r="H12" s="23"/>
      <c r="I12" s="33">
        <f t="shared" si="0"/>
        <v>0</v>
      </c>
      <c r="J12" s="20"/>
      <c r="K12" s="1"/>
      <c r="L12" s="1"/>
      <c r="M12" s="1"/>
      <c r="N12" s="1"/>
      <c r="O12" s="1"/>
      <c r="P12" s="1"/>
      <c r="Q12" s="1"/>
      <c r="R12" s="1"/>
    </row>
    <row r="13" spans="1:18" ht="20.25" customHeight="1" x14ac:dyDescent="0.25">
      <c r="A13" s="41">
        <v>7</v>
      </c>
      <c r="B13" s="40" t="s">
        <v>119</v>
      </c>
      <c r="C13" s="7" t="s">
        <v>66</v>
      </c>
      <c r="D13" s="7" t="s">
        <v>120</v>
      </c>
      <c r="E13" s="23"/>
      <c r="F13" s="23"/>
      <c r="G13" s="23"/>
      <c r="H13" s="23"/>
      <c r="I13" s="33">
        <f t="shared" si="0"/>
        <v>0</v>
      </c>
      <c r="J13" s="20"/>
      <c r="K13" s="1"/>
      <c r="L13" s="1"/>
      <c r="M13" s="1"/>
      <c r="N13" s="1"/>
      <c r="O13" s="1"/>
      <c r="P13" s="1"/>
      <c r="Q13" s="1"/>
      <c r="R13" s="1"/>
    </row>
    <row r="14" spans="1:18" ht="20.25" customHeight="1" x14ac:dyDescent="0.25">
      <c r="A14" s="41">
        <v>8</v>
      </c>
      <c r="B14" s="40" t="s">
        <v>82</v>
      </c>
      <c r="C14" s="7" t="s">
        <v>115</v>
      </c>
      <c r="D14" s="7" t="s">
        <v>53</v>
      </c>
      <c r="E14" s="23"/>
      <c r="F14" s="23"/>
      <c r="G14" s="23"/>
      <c r="H14" s="23"/>
      <c r="I14" s="33">
        <f t="shared" si="0"/>
        <v>0</v>
      </c>
      <c r="J14" s="20"/>
      <c r="K14" s="1"/>
      <c r="L14" s="1"/>
      <c r="M14" s="1"/>
      <c r="N14" s="1"/>
      <c r="O14" s="1"/>
      <c r="P14" s="1"/>
      <c r="Q14" s="1"/>
      <c r="R14" s="1"/>
    </row>
    <row r="15" spans="1:18" ht="20.25" customHeight="1" x14ac:dyDescent="0.25">
      <c r="A15" s="41">
        <v>9</v>
      </c>
      <c r="B15" s="40" t="s">
        <v>87</v>
      </c>
      <c r="C15" s="7" t="s">
        <v>52</v>
      </c>
      <c r="D15" s="7" t="s">
        <v>95</v>
      </c>
      <c r="E15" s="23"/>
      <c r="F15" s="23"/>
      <c r="G15" s="23"/>
      <c r="H15" s="23"/>
      <c r="I15" s="33">
        <f t="shared" si="0"/>
        <v>0</v>
      </c>
      <c r="J15" s="20"/>
      <c r="K15" s="1"/>
      <c r="L15" s="1"/>
      <c r="M15" s="1"/>
      <c r="N15" s="1"/>
      <c r="O15" s="1"/>
      <c r="P15" s="1"/>
      <c r="Q15" s="1"/>
      <c r="R15" s="1"/>
    </row>
    <row r="16" spans="1:18" ht="23.25" customHeight="1" x14ac:dyDescent="0.25">
      <c r="A16" s="41">
        <v>10</v>
      </c>
      <c r="B16" s="40" t="s">
        <v>84</v>
      </c>
      <c r="C16" s="7" t="s">
        <v>85</v>
      </c>
      <c r="D16" s="7" t="s">
        <v>91</v>
      </c>
      <c r="E16" s="23"/>
      <c r="F16" s="23"/>
      <c r="G16" s="23"/>
      <c r="H16" s="23"/>
      <c r="I16" s="33">
        <f t="shared" si="0"/>
        <v>0</v>
      </c>
      <c r="J16" s="20"/>
      <c r="K16" s="1"/>
      <c r="L16" s="1"/>
      <c r="M16" s="1"/>
      <c r="N16" s="1"/>
      <c r="O16" s="1"/>
      <c r="P16" s="1"/>
      <c r="Q16" s="1"/>
      <c r="R16" s="1"/>
    </row>
    <row r="17" spans="1:22" ht="21.75" customHeight="1" x14ac:dyDescent="0.25">
      <c r="A17" s="41">
        <v>11</v>
      </c>
      <c r="B17" s="40" t="s">
        <v>116</v>
      </c>
      <c r="C17" s="7" t="s">
        <v>114</v>
      </c>
      <c r="D17" s="7" t="s">
        <v>45</v>
      </c>
      <c r="E17" s="23"/>
      <c r="F17" s="23"/>
      <c r="G17" s="23"/>
      <c r="H17" s="23"/>
      <c r="I17" s="33">
        <f t="shared" si="0"/>
        <v>0</v>
      </c>
      <c r="J17" s="20"/>
      <c r="K17" s="1"/>
      <c r="L17" s="1"/>
      <c r="M17" s="1"/>
      <c r="N17" s="1"/>
      <c r="O17" s="1"/>
      <c r="P17" s="1"/>
      <c r="Q17" s="1"/>
      <c r="R17" s="1"/>
    </row>
    <row r="18" spans="1:22" ht="23.25" customHeight="1" x14ac:dyDescent="0.25">
      <c r="A18" s="41">
        <v>12</v>
      </c>
      <c r="B18" s="40" t="s">
        <v>88</v>
      </c>
      <c r="C18" s="7" t="s">
        <v>115</v>
      </c>
      <c r="D18" s="7" t="s">
        <v>96</v>
      </c>
      <c r="E18" s="23"/>
      <c r="F18" s="23"/>
      <c r="G18" s="23"/>
      <c r="H18" s="23"/>
      <c r="I18" s="33">
        <f t="shared" si="0"/>
        <v>0</v>
      </c>
      <c r="J18" s="20"/>
      <c r="K18" s="1"/>
      <c r="L18" s="1"/>
      <c r="M18" s="1"/>
      <c r="N18" s="1"/>
      <c r="O18" s="1"/>
      <c r="P18" s="1"/>
      <c r="Q18" s="1"/>
      <c r="R18" s="1"/>
    </row>
    <row r="19" spans="1:22" ht="16.5" x14ac:dyDescent="0.25">
      <c r="A19" s="41">
        <v>13</v>
      </c>
      <c r="B19" s="40" t="s">
        <v>89</v>
      </c>
      <c r="C19" s="7" t="s">
        <v>117</v>
      </c>
      <c r="D19" s="7" t="s">
        <v>57</v>
      </c>
      <c r="E19" s="23"/>
      <c r="F19" s="23"/>
      <c r="G19" s="23"/>
      <c r="H19" s="23"/>
      <c r="I19" s="33">
        <f t="shared" si="0"/>
        <v>0</v>
      </c>
      <c r="J19" s="20"/>
      <c r="K19" s="1"/>
      <c r="L19" s="1"/>
      <c r="M19" s="1"/>
      <c r="N19" s="1"/>
      <c r="O19" s="1"/>
      <c r="P19" s="1"/>
      <c r="Q19" s="1"/>
      <c r="R19" s="1"/>
    </row>
    <row r="20" spans="1:22" s="1" customFormat="1" ht="33.75" customHeight="1" x14ac:dyDescent="0.15">
      <c r="A20" s="44" t="s">
        <v>19</v>
      </c>
      <c r="B20" s="45"/>
      <c r="C20" s="13" t="s">
        <v>9</v>
      </c>
      <c r="D20" s="46"/>
      <c r="E20" s="47"/>
      <c r="F20" s="47"/>
      <c r="G20" s="47"/>
      <c r="H20" s="47"/>
      <c r="I20" s="47"/>
      <c r="J20" s="47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</sheetData>
  <sortState ref="B7:D16">
    <sortCondition ref="B7:B16"/>
  </sortState>
  <mergeCells count="15">
    <mergeCell ref="D5:D6"/>
    <mergeCell ref="A20:B20"/>
    <mergeCell ref="D20:J20"/>
    <mergeCell ref="A1:J1"/>
    <mergeCell ref="A3:D3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A2:J2"/>
  </mergeCells>
  <dataValidations count="1">
    <dataValidation type="list" allowBlank="1" showInputMessage="1" showErrorMessage="1" sqref="E7:H19">
      <formula1>"0,1,2,3,4,5"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topLeftCell="A4" zoomScale="120" zoomScaleNormal="100" zoomScaleSheetLayoutView="120" workbookViewId="0">
      <selection activeCell="A7" sqref="A7:A19"/>
    </sheetView>
  </sheetViews>
  <sheetFormatPr defaultRowHeight="15" x14ac:dyDescent="0.25"/>
  <cols>
    <col min="1" max="1" width="4.140625" bestFit="1" customWidth="1"/>
    <col min="2" max="2" width="16.28515625" customWidth="1"/>
    <col min="3" max="3" width="16.7109375" customWidth="1"/>
    <col min="4" max="4" width="18.140625" customWidth="1"/>
    <col min="5" max="6" width="5" customWidth="1"/>
    <col min="7" max="7" width="3.85546875" customWidth="1"/>
    <col min="8" max="8" width="6.28515625" customWidth="1"/>
    <col min="9" max="11" width="3.5703125" customWidth="1"/>
    <col min="12" max="12" width="5.140625" customWidth="1"/>
    <col min="13" max="13" width="3.42578125" customWidth="1"/>
    <col min="14" max="15" width="10.7109375" customWidth="1"/>
  </cols>
  <sheetData>
    <row r="1" spans="1:23" s="35" customFormat="1" ht="30" customHeight="1" x14ac:dyDescent="0.25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</row>
    <row r="2" spans="1:23" s="35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35" customFormat="1" ht="51" customHeight="1" x14ac:dyDescent="0.25">
      <c r="A3" s="52" t="s">
        <v>125</v>
      </c>
      <c r="B3" s="52"/>
      <c r="C3" s="52"/>
      <c r="D3" s="52"/>
      <c r="E3" s="52"/>
      <c r="F3" s="52"/>
      <c r="G3" s="52"/>
      <c r="H3" s="36"/>
      <c r="I3" s="36"/>
      <c r="J3" s="36"/>
      <c r="K3" s="36"/>
      <c r="L3" s="36"/>
      <c r="M3" s="36"/>
      <c r="N3" s="37"/>
      <c r="O3" s="3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6"/>
      <c r="B4" s="15"/>
      <c r="C4" s="15"/>
      <c r="D4" s="15"/>
      <c r="E4" s="15"/>
      <c r="F4" s="15"/>
      <c r="G4" s="15"/>
      <c r="H4" s="15"/>
      <c r="I4" s="15"/>
      <c r="J4" s="29"/>
      <c r="K4" s="29"/>
      <c r="L4" s="15"/>
      <c r="M4" s="15"/>
      <c r="N4" s="16"/>
      <c r="O4" s="16"/>
      <c r="P4" s="1"/>
      <c r="Q4" s="1"/>
      <c r="R4" s="1"/>
      <c r="S4" s="1"/>
      <c r="T4" s="1"/>
      <c r="U4" s="1"/>
      <c r="V4" s="1"/>
      <c r="W4" s="1"/>
    </row>
    <row r="5" spans="1:23" ht="22.9" customHeight="1" x14ac:dyDescent="0.25">
      <c r="A5" s="55" t="s">
        <v>0</v>
      </c>
      <c r="B5" s="42" t="s">
        <v>1</v>
      </c>
      <c r="C5" s="42" t="s">
        <v>2</v>
      </c>
      <c r="D5" s="42" t="s">
        <v>18</v>
      </c>
      <c r="E5" s="53" t="s">
        <v>21</v>
      </c>
      <c r="F5" s="53" t="s">
        <v>22</v>
      </c>
      <c r="G5" s="53" t="s">
        <v>23</v>
      </c>
      <c r="H5" s="53" t="s">
        <v>24</v>
      </c>
      <c r="I5" s="53" t="s">
        <v>25</v>
      </c>
      <c r="J5" s="53" t="s">
        <v>26</v>
      </c>
      <c r="K5" s="53" t="s">
        <v>27</v>
      </c>
      <c r="L5" s="53" t="s">
        <v>28</v>
      </c>
      <c r="M5" s="53" t="s">
        <v>29</v>
      </c>
      <c r="N5" s="55" t="s">
        <v>101</v>
      </c>
      <c r="O5" s="55" t="s">
        <v>30</v>
      </c>
      <c r="P5" s="1"/>
      <c r="Q5" s="1"/>
      <c r="R5" s="1"/>
      <c r="S5" s="1"/>
      <c r="T5" s="1"/>
      <c r="U5" s="1"/>
      <c r="V5" s="1"/>
      <c r="W5" s="1"/>
    </row>
    <row r="6" spans="1:23" ht="105.6" customHeight="1" x14ac:dyDescent="0.25">
      <c r="A6" s="56"/>
      <c r="B6" s="43"/>
      <c r="C6" s="43"/>
      <c r="D6" s="43"/>
      <c r="E6" s="54"/>
      <c r="F6" s="54"/>
      <c r="G6" s="54"/>
      <c r="H6" s="54"/>
      <c r="I6" s="54"/>
      <c r="J6" s="54"/>
      <c r="K6" s="54"/>
      <c r="L6" s="54"/>
      <c r="M6" s="54"/>
      <c r="N6" s="56"/>
      <c r="O6" s="56"/>
      <c r="P6" s="3"/>
      <c r="Q6" s="3"/>
      <c r="R6" s="3"/>
      <c r="S6" s="3"/>
      <c r="T6" s="3"/>
      <c r="U6" s="3"/>
      <c r="V6" s="3"/>
      <c r="W6" s="3"/>
    </row>
    <row r="7" spans="1:23" ht="27" customHeight="1" x14ac:dyDescent="0.25">
      <c r="A7" s="34">
        <v>1</v>
      </c>
      <c r="B7" s="40" t="s">
        <v>121</v>
      </c>
      <c r="C7" s="7" t="s">
        <v>98</v>
      </c>
      <c r="D7" s="7" t="s">
        <v>122</v>
      </c>
      <c r="E7" s="19"/>
      <c r="F7" s="19"/>
      <c r="G7" s="19"/>
      <c r="H7" s="19"/>
      <c r="I7" s="19"/>
      <c r="J7" s="19"/>
      <c r="K7" s="19"/>
      <c r="L7" s="19"/>
      <c r="M7" s="19"/>
      <c r="N7" s="14">
        <f>SUM(E7:M7)</f>
        <v>0</v>
      </c>
      <c r="O7" s="20"/>
      <c r="P7" s="1"/>
      <c r="Q7" s="1"/>
      <c r="R7" s="1"/>
      <c r="S7" s="1"/>
      <c r="T7" s="1"/>
      <c r="U7" s="1"/>
      <c r="V7" s="1"/>
      <c r="W7" s="1"/>
    </row>
    <row r="8" spans="1:23" ht="27" customHeight="1" x14ac:dyDescent="0.25">
      <c r="A8" s="34">
        <v>2</v>
      </c>
      <c r="B8" s="40" t="s">
        <v>86</v>
      </c>
      <c r="C8" s="7" t="s">
        <v>118</v>
      </c>
      <c r="D8" s="7" t="s">
        <v>94</v>
      </c>
      <c r="E8" s="19"/>
      <c r="F8" s="19"/>
      <c r="G8" s="19"/>
      <c r="H8" s="19"/>
      <c r="I8" s="19"/>
      <c r="J8" s="19"/>
      <c r="K8" s="19"/>
      <c r="L8" s="19"/>
      <c r="M8" s="19"/>
      <c r="N8" s="33">
        <f t="shared" ref="N8:N19" si="0">SUM(E8:M8)</f>
        <v>0</v>
      </c>
      <c r="O8" s="20"/>
      <c r="P8" s="1"/>
      <c r="Q8" s="1"/>
      <c r="R8" s="1"/>
      <c r="S8" s="1"/>
      <c r="T8" s="1"/>
      <c r="U8" s="1"/>
      <c r="V8" s="1"/>
      <c r="W8" s="1"/>
    </row>
    <row r="9" spans="1:23" ht="29.25" customHeight="1" x14ac:dyDescent="0.25">
      <c r="A9" s="41">
        <v>3</v>
      </c>
      <c r="B9" s="40" t="s">
        <v>81</v>
      </c>
      <c r="C9" s="7" t="s">
        <v>123</v>
      </c>
      <c r="D9" s="7" t="s">
        <v>92</v>
      </c>
      <c r="E9" s="19"/>
      <c r="F9" s="19"/>
      <c r="G9" s="19"/>
      <c r="H9" s="19"/>
      <c r="I9" s="19"/>
      <c r="J9" s="19"/>
      <c r="K9" s="19"/>
      <c r="L9" s="19"/>
      <c r="M9" s="19"/>
      <c r="N9" s="33">
        <f t="shared" si="0"/>
        <v>0</v>
      </c>
      <c r="O9" s="20"/>
      <c r="P9" s="1"/>
      <c r="Q9" s="1"/>
      <c r="R9" s="1"/>
      <c r="S9" s="1"/>
      <c r="T9" s="1"/>
      <c r="U9" s="1"/>
      <c r="V9" s="1"/>
      <c r="W9" s="1"/>
    </row>
    <row r="10" spans="1:23" ht="29.25" customHeight="1" x14ac:dyDescent="0.25">
      <c r="A10" s="41">
        <v>4</v>
      </c>
      <c r="B10" s="40" t="s">
        <v>83</v>
      </c>
      <c r="C10" s="7" t="s">
        <v>44</v>
      </c>
      <c r="D10" s="7" t="s">
        <v>93</v>
      </c>
      <c r="E10" s="19"/>
      <c r="F10" s="19"/>
      <c r="G10" s="19"/>
      <c r="H10" s="19"/>
      <c r="I10" s="19"/>
      <c r="J10" s="19"/>
      <c r="K10" s="19"/>
      <c r="L10" s="19"/>
      <c r="M10" s="19"/>
      <c r="N10" s="33">
        <f t="shared" si="0"/>
        <v>0</v>
      </c>
      <c r="O10" s="20"/>
      <c r="P10" s="1"/>
      <c r="Q10" s="1"/>
      <c r="R10" s="1"/>
      <c r="S10" s="1"/>
      <c r="T10" s="1"/>
      <c r="U10" s="1"/>
      <c r="V10" s="1"/>
      <c r="W10" s="1"/>
    </row>
    <row r="11" spans="1:23" ht="29.25" customHeight="1" x14ac:dyDescent="0.25">
      <c r="A11" s="41">
        <v>5</v>
      </c>
      <c r="B11" s="40" t="s">
        <v>90</v>
      </c>
      <c r="C11" s="7" t="s">
        <v>118</v>
      </c>
      <c r="D11" s="7" t="s">
        <v>97</v>
      </c>
      <c r="E11" s="19"/>
      <c r="F11" s="19"/>
      <c r="G11" s="19"/>
      <c r="H11" s="19"/>
      <c r="I11" s="19"/>
      <c r="J11" s="19"/>
      <c r="K11" s="19"/>
      <c r="L11" s="19"/>
      <c r="M11" s="19"/>
      <c r="N11" s="33">
        <f t="shared" si="0"/>
        <v>0</v>
      </c>
      <c r="O11" s="20"/>
      <c r="P11" s="1"/>
      <c r="Q11" s="1"/>
      <c r="R11" s="1"/>
      <c r="S11" s="1"/>
      <c r="T11" s="1"/>
      <c r="U11" s="1"/>
      <c r="V11" s="1"/>
      <c r="W11" s="1"/>
    </row>
    <row r="12" spans="1:23" ht="24.75" customHeight="1" x14ac:dyDescent="0.25">
      <c r="A12" s="41">
        <v>6</v>
      </c>
      <c r="B12" s="40" t="s">
        <v>80</v>
      </c>
      <c r="C12" s="7" t="s">
        <v>66</v>
      </c>
      <c r="D12" s="7" t="s">
        <v>70</v>
      </c>
      <c r="E12" s="19"/>
      <c r="F12" s="19"/>
      <c r="G12" s="19"/>
      <c r="H12" s="19"/>
      <c r="I12" s="19"/>
      <c r="J12" s="19"/>
      <c r="K12" s="19"/>
      <c r="L12" s="19"/>
      <c r="M12" s="19"/>
      <c r="N12" s="33">
        <f t="shared" si="0"/>
        <v>0</v>
      </c>
      <c r="O12" s="20"/>
      <c r="P12" s="1"/>
      <c r="Q12" s="1"/>
      <c r="R12" s="1"/>
      <c r="S12" s="1"/>
      <c r="T12" s="1"/>
      <c r="U12" s="1"/>
      <c r="V12" s="1"/>
      <c r="W12" s="1"/>
    </row>
    <row r="13" spans="1:23" ht="24.75" customHeight="1" x14ac:dyDescent="0.25">
      <c r="A13" s="41">
        <v>7</v>
      </c>
      <c r="B13" s="40" t="s">
        <v>119</v>
      </c>
      <c r="C13" s="7" t="s">
        <v>66</v>
      </c>
      <c r="D13" s="7" t="s">
        <v>120</v>
      </c>
      <c r="E13" s="19"/>
      <c r="F13" s="19"/>
      <c r="G13" s="19"/>
      <c r="H13" s="19"/>
      <c r="I13" s="19"/>
      <c r="J13" s="19"/>
      <c r="K13" s="19"/>
      <c r="L13" s="19"/>
      <c r="M13" s="19"/>
      <c r="N13" s="33">
        <f t="shared" si="0"/>
        <v>0</v>
      </c>
      <c r="O13" s="20"/>
      <c r="P13" s="1"/>
      <c r="Q13" s="1"/>
      <c r="R13" s="1"/>
      <c r="S13" s="1"/>
      <c r="T13" s="1"/>
      <c r="U13" s="1"/>
      <c r="V13" s="1"/>
      <c r="W13" s="1"/>
    </row>
    <row r="14" spans="1:23" ht="24.75" customHeight="1" x14ac:dyDescent="0.25">
      <c r="A14" s="41">
        <v>8</v>
      </c>
      <c r="B14" s="40" t="s">
        <v>82</v>
      </c>
      <c r="C14" s="7" t="s">
        <v>115</v>
      </c>
      <c r="D14" s="7" t="s">
        <v>53</v>
      </c>
      <c r="E14" s="19"/>
      <c r="F14" s="19"/>
      <c r="G14" s="19"/>
      <c r="H14" s="19"/>
      <c r="I14" s="19"/>
      <c r="J14" s="19"/>
      <c r="K14" s="19"/>
      <c r="L14" s="19"/>
      <c r="M14" s="19"/>
      <c r="N14" s="33">
        <f t="shared" si="0"/>
        <v>0</v>
      </c>
      <c r="O14" s="20"/>
      <c r="P14" s="1"/>
      <c r="Q14" s="1"/>
      <c r="R14" s="1"/>
      <c r="S14" s="1"/>
      <c r="T14" s="1"/>
      <c r="U14" s="1"/>
      <c r="V14" s="1"/>
      <c r="W14" s="1"/>
    </row>
    <row r="15" spans="1:23" ht="24.75" customHeight="1" x14ac:dyDescent="0.25">
      <c r="A15" s="41">
        <v>9</v>
      </c>
      <c r="B15" s="40" t="s">
        <v>87</v>
      </c>
      <c r="C15" s="7" t="s">
        <v>52</v>
      </c>
      <c r="D15" s="7" t="s">
        <v>95</v>
      </c>
      <c r="E15" s="19"/>
      <c r="F15" s="19"/>
      <c r="G15" s="19"/>
      <c r="H15" s="19"/>
      <c r="I15" s="19"/>
      <c r="J15" s="19"/>
      <c r="K15" s="19"/>
      <c r="L15" s="19"/>
      <c r="M15" s="19"/>
      <c r="N15" s="33">
        <f t="shared" si="0"/>
        <v>0</v>
      </c>
      <c r="O15" s="20"/>
      <c r="P15" s="1"/>
      <c r="Q15" s="1"/>
      <c r="R15" s="1"/>
      <c r="S15" s="1"/>
      <c r="T15" s="1"/>
      <c r="U15" s="1"/>
      <c r="V15" s="1"/>
      <c r="W15" s="1"/>
    </row>
    <row r="16" spans="1:23" ht="26.25" customHeight="1" x14ac:dyDescent="0.25">
      <c r="A16" s="41">
        <v>10</v>
      </c>
      <c r="B16" s="40" t="s">
        <v>84</v>
      </c>
      <c r="C16" s="7" t="s">
        <v>85</v>
      </c>
      <c r="D16" s="7" t="s">
        <v>91</v>
      </c>
      <c r="E16" s="19"/>
      <c r="F16" s="19"/>
      <c r="G16" s="19"/>
      <c r="H16" s="19"/>
      <c r="I16" s="19"/>
      <c r="J16" s="19"/>
      <c r="K16" s="19"/>
      <c r="L16" s="19"/>
      <c r="M16" s="19"/>
      <c r="N16" s="33">
        <f t="shared" si="0"/>
        <v>0</v>
      </c>
      <c r="O16" s="20"/>
      <c r="P16" s="1"/>
      <c r="Q16" s="1"/>
      <c r="R16" s="1"/>
      <c r="S16" s="1"/>
      <c r="T16" s="1"/>
      <c r="U16" s="1"/>
      <c r="V16" s="1"/>
      <c r="W16" s="1"/>
    </row>
    <row r="17" spans="1:23" ht="25.5" customHeight="1" x14ac:dyDescent="0.25">
      <c r="A17" s="41">
        <v>11</v>
      </c>
      <c r="B17" s="40" t="s">
        <v>116</v>
      </c>
      <c r="C17" s="7" t="s">
        <v>114</v>
      </c>
      <c r="D17" s="7" t="s">
        <v>45</v>
      </c>
      <c r="E17" s="19"/>
      <c r="F17" s="19"/>
      <c r="G17" s="19"/>
      <c r="H17" s="19"/>
      <c r="I17" s="19"/>
      <c r="J17" s="19"/>
      <c r="K17" s="19"/>
      <c r="L17" s="19"/>
      <c r="M17" s="19"/>
      <c r="N17" s="33">
        <f t="shared" si="0"/>
        <v>0</v>
      </c>
      <c r="O17" s="20"/>
      <c r="P17" s="1"/>
      <c r="Q17" s="1"/>
      <c r="R17" s="1"/>
      <c r="S17" s="1"/>
      <c r="T17" s="1"/>
      <c r="U17" s="1"/>
      <c r="V17" s="1"/>
      <c r="W17" s="1"/>
    </row>
    <row r="18" spans="1:23" ht="29.25" customHeight="1" x14ac:dyDescent="0.25">
      <c r="A18" s="41">
        <v>12</v>
      </c>
      <c r="B18" s="40" t="s">
        <v>88</v>
      </c>
      <c r="C18" s="7" t="s">
        <v>115</v>
      </c>
      <c r="D18" s="7" t="s">
        <v>96</v>
      </c>
      <c r="E18" s="19"/>
      <c r="F18" s="19"/>
      <c r="G18" s="19"/>
      <c r="H18" s="19"/>
      <c r="I18" s="19"/>
      <c r="J18" s="19"/>
      <c r="K18" s="19"/>
      <c r="L18" s="19"/>
      <c r="M18" s="19"/>
      <c r="N18" s="33">
        <f t="shared" si="0"/>
        <v>0</v>
      </c>
      <c r="O18" s="20"/>
      <c r="P18" s="1"/>
      <c r="Q18" s="1"/>
      <c r="R18" s="1"/>
      <c r="S18" s="1"/>
      <c r="T18" s="1"/>
      <c r="U18" s="1"/>
      <c r="V18" s="1"/>
      <c r="W18" s="1"/>
    </row>
    <row r="19" spans="1:23" ht="16.5" x14ac:dyDescent="0.25">
      <c r="A19" s="41">
        <v>13</v>
      </c>
      <c r="B19" s="40" t="s">
        <v>89</v>
      </c>
      <c r="C19" s="7" t="s">
        <v>117</v>
      </c>
      <c r="D19" s="7" t="s">
        <v>57</v>
      </c>
      <c r="E19" s="19"/>
      <c r="F19" s="19"/>
      <c r="G19" s="19"/>
      <c r="H19" s="19"/>
      <c r="I19" s="19"/>
      <c r="J19" s="19"/>
      <c r="K19" s="19"/>
      <c r="L19" s="19"/>
      <c r="M19" s="19"/>
      <c r="N19" s="33">
        <f t="shared" si="0"/>
        <v>0</v>
      </c>
      <c r="O19" s="20"/>
      <c r="P19" s="1"/>
      <c r="Q19" s="1"/>
      <c r="R19" s="1"/>
      <c r="S19" s="1"/>
      <c r="T19" s="1"/>
      <c r="U19" s="1"/>
      <c r="V19" s="1"/>
      <c r="W19" s="1"/>
    </row>
    <row r="20" spans="1:23" s="1" customFormat="1" ht="33.75" customHeight="1" x14ac:dyDescent="0.15">
      <c r="A20" s="44" t="s">
        <v>19</v>
      </c>
      <c r="B20" s="45"/>
      <c r="C20" s="13" t="s">
        <v>9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1"/>
      <c r="Q20" s="21"/>
      <c r="R20" s="21"/>
      <c r="S20" s="21"/>
      <c r="T20" s="21"/>
      <c r="U20" s="21"/>
      <c r="V20" s="21"/>
    </row>
  </sheetData>
  <mergeCells count="20">
    <mergeCell ref="A1:O1"/>
    <mergeCell ref="A2:W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A3:G3"/>
    <mergeCell ref="A20:B20"/>
    <mergeCell ref="D20:O20"/>
    <mergeCell ref="G5:G6"/>
    <mergeCell ref="H5:H6"/>
    <mergeCell ref="I5:I6"/>
    <mergeCell ref="J5:J6"/>
    <mergeCell ref="K5:K6"/>
    <mergeCell ref="L5:L6"/>
  </mergeCells>
  <dataValidations count="1">
    <dataValidation type="list" allowBlank="1" showInputMessage="1" showErrorMessage="1" sqref="E7:M1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topLeftCell="A7" zoomScale="145" zoomScaleNormal="100" zoomScaleSheetLayoutView="145" workbookViewId="0">
      <selection activeCell="A7" sqref="A7:A19"/>
    </sheetView>
  </sheetViews>
  <sheetFormatPr defaultRowHeight="15" x14ac:dyDescent="0.25"/>
  <cols>
    <col min="1" max="1" width="4.140625" bestFit="1" customWidth="1"/>
    <col min="2" max="2" width="12.7109375" customWidth="1"/>
    <col min="3" max="4" width="14.42578125" customWidth="1"/>
    <col min="5" max="5" width="4.28515625" customWidth="1"/>
    <col min="6" max="6" width="5" customWidth="1"/>
    <col min="7" max="7" width="3.85546875" customWidth="1"/>
    <col min="8" max="8" width="4.42578125" customWidth="1"/>
    <col min="9" max="11" width="3.5703125" customWidth="1"/>
    <col min="12" max="13" width="10.7109375" customWidth="1"/>
  </cols>
  <sheetData>
    <row r="1" spans="1:21" s="35" customFormat="1" ht="30" customHeight="1" x14ac:dyDescent="0.25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  <c r="T1" s="1"/>
      <c r="U1" s="1"/>
    </row>
    <row r="2" spans="1:21" s="35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35" customFormat="1" ht="51" customHeight="1" x14ac:dyDescent="0.25">
      <c r="A3" s="52" t="s">
        <v>127</v>
      </c>
      <c r="B3" s="52"/>
      <c r="C3" s="52"/>
      <c r="D3" s="52"/>
      <c r="E3" s="36"/>
      <c r="F3" s="36"/>
      <c r="G3" s="36"/>
      <c r="H3" s="36"/>
      <c r="I3" s="36"/>
      <c r="J3" s="36"/>
      <c r="K3" s="36"/>
      <c r="L3" s="37"/>
      <c r="M3" s="3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6"/>
      <c r="B4" s="31"/>
      <c r="C4" s="31"/>
      <c r="D4" s="31"/>
      <c r="E4" s="31"/>
      <c r="F4" s="31"/>
      <c r="G4" s="31"/>
      <c r="H4" s="31"/>
      <c r="I4" s="31"/>
      <c r="J4" s="31"/>
      <c r="K4" s="31"/>
      <c r="L4" s="16"/>
      <c r="M4" s="16"/>
      <c r="N4" s="1"/>
      <c r="O4" s="1"/>
      <c r="P4" s="1"/>
      <c r="Q4" s="1"/>
      <c r="R4" s="1"/>
      <c r="S4" s="1"/>
      <c r="T4" s="1"/>
      <c r="U4" s="1"/>
    </row>
    <row r="5" spans="1:21" s="35" customFormat="1" ht="22.9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7" t="s">
        <v>102</v>
      </c>
      <c r="F5" s="57" t="s">
        <v>103</v>
      </c>
      <c r="G5" s="57" t="s">
        <v>104</v>
      </c>
      <c r="H5" s="57" t="s">
        <v>105</v>
      </c>
      <c r="I5" s="57" t="s">
        <v>106</v>
      </c>
      <c r="J5" s="57" t="s">
        <v>107</v>
      </c>
      <c r="K5" s="57" t="s">
        <v>108</v>
      </c>
      <c r="L5" s="42" t="s">
        <v>100</v>
      </c>
      <c r="M5" s="42" t="s">
        <v>30</v>
      </c>
      <c r="N5" s="1"/>
      <c r="O5" s="1"/>
      <c r="P5" s="1"/>
      <c r="Q5" s="1"/>
      <c r="R5" s="1"/>
      <c r="S5" s="1"/>
      <c r="T5" s="1"/>
      <c r="U5" s="1"/>
    </row>
    <row r="6" spans="1:21" s="35" customFormat="1" ht="105.6" customHeight="1" x14ac:dyDescent="0.25">
      <c r="A6" s="43"/>
      <c r="B6" s="43"/>
      <c r="C6" s="43"/>
      <c r="D6" s="43"/>
      <c r="E6" s="58"/>
      <c r="F6" s="58"/>
      <c r="G6" s="58"/>
      <c r="H6" s="58"/>
      <c r="I6" s="58"/>
      <c r="J6" s="58"/>
      <c r="K6" s="58"/>
      <c r="L6" s="43"/>
      <c r="M6" s="43"/>
      <c r="N6" s="3"/>
      <c r="O6" s="3"/>
      <c r="P6" s="3"/>
      <c r="Q6" s="3"/>
      <c r="R6" s="3"/>
      <c r="S6" s="3"/>
      <c r="T6" s="3"/>
      <c r="U6" s="3"/>
    </row>
    <row r="7" spans="1:21" ht="27" customHeight="1" x14ac:dyDescent="0.25">
      <c r="A7" s="34">
        <v>1</v>
      </c>
      <c r="B7" s="40" t="s">
        <v>121</v>
      </c>
      <c r="C7" s="7" t="s">
        <v>98</v>
      </c>
      <c r="D7" s="7" t="s">
        <v>122</v>
      </c>
      <c r="E7" s="19"/>
      <c r="F7" s="19"/>
      <c r="G7" s="19"/>
      <c r="H7" s="19"/>
      <c r="I7" s="19"/>
      <c r="J7" s="19"/>
      <c r="K7" s="19"/>
      <c r="L7" s="32">
        <f t="shared" ref="L7" si="0">SUM(E7:K7)</f>
        <v>0</v>
      </c>
      <c r="M7" s="20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34">
        <v>2</v>
      </c>
      <c r="B8" s="40" t="s">
        <v>86</v>
      </c>
      <c r="C8" s="7" t="s">
        <v>118</v>
      </c>
      <c r="D8" s="7" t="s">
        <v>94</v>
      </c>
      <c r="E8" s="19"/>
      <c r="F8" s="19"/>
      <c r="G8" s="19"/>
      <c r="H8" s="19"/>
      <c r="I8" s="19"/>
      <c r="J8" s="19"/>
      <c r="K8" s="19"/>
      <c r="L8" s="33">
        <f t="shared" ref="L8:L19" si="1">SUM(E8:K8)</f>
        <v>0</v>
      </c>
      <c r="M8" s="20"/>
      <c r="N8" s="1"/>
      <c r="O8" s="1"/>
      <c r="P8" s="1"/>
      <c r="Q8" s="1"/>
      <c r="R8" s="1"/>
      <c r="S8" s="1"/>
      <c r="T8" s="1"/>
      <c r="U8" s="1"/>
    </row>
    <row r="9" spans="1:21" ht="29.25" customHeight="1" x14ac:dyDescent="0.25">
      <c r="A9" s="41">
        <v>3</v>
      </c>
      <c r="B9" s="40" t="s">
        <v>81</v>
      </c>
      <c r="C9" s="7" t="s">
        <v>123</v>
      </c>
      <c r="D9" s="7" t="s">
        <v>92</v>
      </c>
      <c r="E9" s="19"/>
      <c r="F9" s="19"/>
      <c r="G9" s="19"/>
      <c r="H9" s="19"/>
      <c r="I9" s="19"/>
      <c r="J9" s="19"/>
      <c r="K9" s="19"/>
      <c r="L9" s="33">
        <f t="shared" si="1"/>
        <v>0</v>
      </c>
      <c r="M9" s="20"/>
      <c r="N9" s="1"/>
      <c r="O9" s="1"/>
      <c r="P9" s="1"/>
      <c r="Q9" s="1"/>
      <c r="R9" s="1"/>
      <c r="S9" s="1"/>
      <c r="T9" s="1"/>
      <c r="U9" s="1"/>
    </row>
    <row r="10" spans="1:21" ht="29.25" customHeight="1" x14ac:dyDescent="0.25">
      <c r="A10" s="41">
        <v>4</v>
      </c>
      <c r="B10" s="40" t="s">
        <v>83</v>
      </c>
      <c r="C10" s="7" t="s">
        <v>44</v>
      </c>
      <c r="D10" s="7" t="s">
        <v>93</v>
      </c>
      <c r="E10" s="19"/>
      <c r="F10" s="19"/>
      <c r="G10" s="19"/>
      <c r="H10" s="19"/>
      <c r="I10" s="19"/>
      <c r="J10" s="19"/>
      <c r="K10" s="19"/>
      <c r="L10" s="33">
        <f t="shared" si="1"/>
        <v>0</v>
      </c>
      <c r="M10" s="20"/>
      <c r="N10" s="1"/>
      <c r="O10" s="1"/>
      <c r="P10" s="1"/>
      <c r="Q10" s="1"/>
      <c r="R10" s="1"/>
      <c r="S10" s="1"/>
      <c r="T10" s="1"/>
      <c r="U10" s="1"/>
    </row>
    <row r="11" spans="1:21" ht="24.75" customHeight="1" x14ac:dyDescent="0.25">
      <c r="A11" s="41">
        <v>5</v>
      </c>
      <c r="B11" s="40" t="s">
        <v>90</v>
      </c>
      <c r="C11" s="7" t="s">
        <v>118</v>
      </c>
      <c r="D11" s="7" t="s">
        <v>97</v>
      </c>
      <c r="E11" s="19"/>
      <c r="F11" s="19"/>
      <c r="G11" s="19"/>
      <c r="H11" s="19"/>
      <c r="I11" s="19"/>
      <c r="J11" s="19"/>
      <c r="K11" s="19"/>
      <c r="L11" s="33">
        <f t="shared" si="1"/>
        <v>0</v>
      </c>
      <c r="M11" s="20"/>
      <c r="N11" s="1"/>
      <c r="O11" s="1"/>
      <c r="P11" s="1"/>
      <c r="Q11" s="1"/>
      <c r="R11" s="1"/>
      <c r="S11" s="1"/>
      <c r="T11" s="1"/>
      <c r="U11" s="1"/>
    </row>
    <row r="12" spans="1:21" ht="24.75" customHeight="1" x14ac:dyDescent="0.25">
      <c r="A12" s="41">
        <v>6</v>
      </c>
      <c r="B12" s="40" t="s">
        <v>80</v>
      </c>
      <c r="C12" s="7" t="s">
        <v>66</v>
      </c>
      <c r="D12" s="7" t="s">
        <v>70</v>
      </c>
      <c r="E12" s="19"/>
      <c r="F12" s="19"/>
      <c r="G12" s="19"/>
      <c r="H12" s="19"/>
      <c r="I12" s="19"/>
      <c r="J12" s="19"/>
      <c r="K12" s="19"/>
      <c r="L12" s="33">
        <f t="shared" si="1"/>
        <v>0</v>
      </c>
      <c r="M12" s="20"/>
      <c r="N12" s="1"/>
      <c r="O12" s="1"/>
      <c r="P12" s="1"/>
      <c r="Q12" s="1"/>
      <c r="R12" s="1"/>
      <c r="S12" s="1"/>
      <c r="T12" s="1"/>
      <c r="U12" s="1"/>
    </row>
    <row r="13" spans="1:21" ht="24.75" customHeight="1" x14ac:dyDescent="0.25">
      <c r="A13" s="41">
        <v>7</v>
      </c>
      <c r="B13" s="40" t="s">
        <v>119</v>
      </c>
      <c r="C13" s="7" t="s">
        <v>66</v>
      </c>
      <c r="D13" s="7" t="s">
        <v>120</v>
      </c>
      <c r="E13" s="19"/>
      <c r="F13" s="19"/>
      <c r="G13" s="19"/>
      <c r="H13" s="19"/>
      <c r="I13" s="19"/>
      <c r="J13" s="19"/>
      <c r="K13" s="19"/>
      <c r="L13" s="33">
        <f t="shared" si="1"/>
        <v>0</v>
      </c>
      <c r="M13" s="20"/>
      <c r="N13" s="1"/>
      <c r="O13" s="1"/>
      <c r="P13" s="1"/>
      <c r="Q13" s="1"/>
      <c r="R13" s="1"/>
      <c r="S13" s="1"/>
      <c r="T13" s="1"/>
      <c r="U13" s="1"/>
    </row>
    <row r="14" spans="1:21" ht="24.75" customHeight="1" x14ac:dyDescent="0.25">
      <c r="A14" s="41">
        <v>8</v>
      </c>
      <c r="B14" s="40" t="s">
        <v>82</v>
      </c>
      <c r="C14" s="7" t="s">
        <v>115</v>
      </c>
      <c r="D14" s="7" t="s">
        <v>53</v>
      </c>
      <c r="E14" s="19"/>
      <c r="F14" s="19"/>
      <c r="G14" s="19"/>
      <c r="H14" s="19"/>
      <c r="I14" s="19"/>
      <c r="J14" s="19"/>
      <c r="K14" s="19"/>
      <c r="L14" s="33">
        <f t="shared" si="1"/>
        <v>0</v>
      </c>
      <c r="M14" s="20"/>
      <c r="N14" s="1"/>
      <c r="O14" s="1"/>
      <c r="P14" s="1"/>
      <c r="Q14" s="1"/>
      <c r="R14" s="1"/>
      <c r="S14" s="1"/>
      <c r="T14" s="1"/>
      <c r="U14" s="1"/>
    </row>
    <row r="15" spans="1:21" ht="24.75" customHeight="1" x14ac:dyDescent="0.25">
      <c r="A15" s="41">
        <v>9</v>
      </c>
      <c r="B15" s="40" t="s">
        <v>87</v>
      </c>
      <c r="C15" s="7" t="s">
        <v>52</v>
      </c>
      <c r="D15" s="7" t="s">
        <v>95</v>
      </c>
      <c r="E15" s="19"/>
      <c r="F15" s="19"/>
      <c r="G15" s="19"/>
      <c r="H15" s="19"/>
      <c r="I15" s="19"/>
      <c r="J15" s="19"/>
      <c r="K15" s="19"/>
      <c r="L15" s="33">
        <f t="shared" si="1"/>
        <v>0</v>
      </c>
      <c r="M15" s="20"/>
      <c r="N15" s="1"/>
      <c r="O15" s="1"/>
      <c r="P15" s="1"/>
      <c r="Q15" s="1"/>
      <c r="R15" s="1"/>
      <c r="S15" s="1"/>
      <c r="T15" s="1"/>
      <c r="U15" s="1"/>
    </row>
    <row r="16" spans="1:21" ht="26.25" customHeight="1" x14ac:dyDescent="0.25">
      <c r="A16" s="41">
        <v>10</v>
      </c>
      <c r="B16" s="40" t="s">
        <v>84</v>
      </c>
      <c r="C16" s="7" t="s">
        <v>85</v>
      </c>
      <c r="D16" s="7" t="s">
        <v>91</v>
      </c>
      <c r="E16" s="19"/>
      <c r="F16" s="19"/>
      <c r="G16" s="19"/>
      <c r="H16" s="19"/>
      <c r="I16" s="19"/>
      <c r="J16" s="19"/>
      <c r="K16" s="19"/>
      <c r="L16" s="33">
        <f t="shared" si="1"/>
        <v>0</v>
      </c>
      <c r="M16" s="20"/>
      <c r="N16" s="1"/>
      <c r="O16" s="1"/>
      <c r="P16" s="1"/>
      <c r="Q16" s="1"/>
      <c r="R16" s="1"/>
      <c r="S16" s="1"/>
      <c r="T16" s="1"/>
      <c r="U16" s="1"/>
    </row>
    <row r="17" spans="1:21" ht="25.5" customHeight="1" x14ac:dyDescent="0.25">
      <c r="A17" s="41">
        <v>11</v>
      </c>
      <c r="B17" s="40" t="s">
        <v>116</v>
      </c>
      <c r="C17" s="7" t="s">
        <v>114</v>
      </c>
      <c r="D17" s="7" t="s">
        <v>45</v>
      </c>
      <c r="E17" s="19"/>
      <c r="F17" s="19"/>
      <c r="G17" s="19"/>
      <c r="H17" s="19"/>
      <c r="I17" s="19"/>
      <c r="J17" s="19"/>
      <c r="K17" s="19"/>
      <c r="L17" s="33">
        <f t="shared" si="1"/>
        <v>0</v>
      </c>
      <c r="M17" s="20"/>
      <c r="N17" s="1"/>
      <c r="O17" s="1"/>
      <c r="P17" s="1"/>
      <c r="Q17" s="1"/>
      <c r="R17" s="1"/>
      <c r="S17" s="1"/>
      <c r="T17" s="1"/>
      <c r="U17" s="1"/>
    </row>
    <row r="18" spans="1:21" ht="24.75" customHeight="1" x14ac:dyDescent="0.25">
      <c r="A18" s="41">
        <v>12</v>
      </c>
      <c r="B18" s="40" t="s">
        <v>88</v>
      </c>
      <c r="C18" s="7" t="s">
        <v>115</v>
      </c>
      <c r="D18" s="7" t="s">
        <v>96</v>
      </c>
      <c r="E18" s="19"/>
      <c r="F18" s="19"/>
      <c r="G18" s="19"/>
      <c r="H18" s="19"/>
      <c r="I18" s="19"/>
      <c r="J18" s="19"/>
      <c r="K18" s="19"/>
      <c r="L18" s="33">
        <f t="shared" si="1"/>
        <v>0</v>
      </c>
      <c r="M18" s="20"/>
      <c r="N18" s="1"/>
      <c r="O18" s="1"/>
      <c r="P18" s="1"/>
      <c r="Q18" s="1"/>
      <c r="R18" s="1"/>
      <c r="S18" s="1"/>
      <c r="T18" s="1"/>
      <c r="U18" s="1"/>
    </row>
    <row r="19" spans="1:21" ht="16.5" x14ac:dyDescent="0.25">
      <c r="A19" s="41">
        <v>13</v>
      </c>
      <c r="B19" s="40" t="s">
        <v>89</v>
      </c>
      <c r="C19" s="7" t="s">
        <v>117</v>
      </c>
      <c r="D19" s="7" t="s">
        <v>57</v>
      </c>
      <c r="E19" s="19"/>
      <c r="F19" s="19"/>
      <c r="G19" s="19"/>
      <c r="H19" s="19"/>
      <c r="I19" s="19"/>
      <c r="J19" s="19"/>
      <c r="K19" s="19"/>
      <c r="L19" s="33">
        <f t="shared" si="1"/>
        <v>0</v>
      </c>
      <c r="M19" s="20"/>
      <c r="N19" s="1"/>
      <c r="O19" s="1"/>
      <c r="P19" s="1"/>
      <c r="Q19" s="1"/>
      <c r="R19" s="1"/>
      <c r="S19" s="1"/>
      <c r="T19" s="1"/>
      <c r="U19" s="1"/>
    </row>
    <row r="20" spans="1:21" s="1" customFormat="1" ht="33.75" customHeight="1" x14ac:dyDescent="0.15">
      <c r="A20" s="44" t="s">
        <v>19</v>
      </c>
      <c r="B20" s="45"/>
      <c r="C20" s="13" t="s">
        <v>9</v>
      </c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21"/>
      <c r="S20" s="21"/>
      <c r="T20" s="21"/>
    </row>
  </sheetData>
  <mergeCells count="18">
    <mergeCell ref="A1:M1"/>
    <mergeCell ref="A2:U2"/>
    <mergeCell ref="A3:D3"/>
    <mergeCell ref="A5:A6"/>
    <mergeCell ref="B5:B6"/>
    <mergeCell ref="C5:C6"/>
    <mergeCell ref="D5:D6"/>
    <mergeCell ref="E5:E6"/>
    <mergeCell ref="F5:F6"/>
    <mergeCell ref="L5:L6"/>
    <mergeCell ref="M5:M6"/>
    <mergeCell ref="A20:B20"/>
    <mergeCell ref="D20:M20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K19">
      <formula1>"0,1,2,3"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4" ht="36.75" customHeight="1" x14ac:dyDescent="0.1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4" ht="88.5" customHeight="1" x14ac:dyDescent="0.15">
      <c r="A3" s="64" t="s">
        <v>78</v>
      </c>
      <c r="B3" s="64"/>
      <c r="C3" s="64"/>
      <c r="D3" s="64"/>
      <c r="E3" s="6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65" t="s">
        <v>77</v>
      </c>
    </row>
    <row r="4" spans="1:24" ht="17.25" customHeight="1" x14ac:dyDescent="0.15">
      <c r="A4" s="66" t="s">
        <v>0</v>
      </c>
      <c r="B4" s="66" t="s">
        <v>1</v>
      </c>
      <c r="C4" s="66" t="s">
        <v>18</v>
      </c>
      <c r="D4" s="66" t="s">
        <v>2</v>
      </c>
      <c r="E4" s="66" t="s">
        <v>20</v>
      </c>
      <c r="F4" s="67" t="s">
        <v>73</v>
      </c>
      <c r="G4" s="68"/>
      <c r="H4" s="68"/>
      <c r="I4" s="68"/>
      <c r="J4" s="65" t="s">
        <v>75</v>
      </c>
      <c r="K4" s="67" t="s">
        <v>74</v>
      </c>
      <c r="L4" s="68"/>
      <c r="M4" s="68"/>
      <c r="N4" s="68"/>
      <c r="O4" s="68"/>
      <c r="P4" s="68"/>
      <c r="Q4" s="68"/>
      <c r="R4" s="68"/>
      <c r="S4" s="68"/>
      <c r="T4" s="71" t="s">
        <v>76</v>
      </c>
      <c r="U4" s="65"/>
    </row>
    <row r="5" spans="1:24" s="3" customFormat="1" ht="96" customHeight="1" x14ac:dyDescent="0.25">
      <c r="A5" s="66"/>
      <c r="B5" s="66"/>
      <c r="C5" s="66"/>
      <c r="D5" s="66"/>
      <c r="E5" s="66"/>
      <c r="F5" s="10" t="s">
        <v>6</v>
      </c>
      <c r="G5" s="10" t="s">
        <v>7</v>
      </c>
      <c r="H5" s="10" t="s">
        <v>12</v>
      </c>
      <c r="I5" s="10" t="s">
        <v>8</v>
      </c>
      <c r="J5" s="70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2"/>
      <c r="U5" s="65"/>
      <c r="V5" s="4"/>
      <c r="W5" s="4"/>
      <c r="X5" s="4"/>
    </row>
    <row r="6" spans="1:24" s="22" customFormat="1" ht="16.5" x14ac:dyDescent="0.15">
      <c r="A6" s="5">
        <v>1</v>
      </c>
      <c r="B6" s="25" t="s">
        <v>36</v>
      </c>
      <c r="C6" s="25" t="s">
        <v>38</v>
      </c>
      <c r="D6" s="25" t="s">
        <v>37</v>
      </c>
      <c r="E6" s="24" t="s">
        <v>39</v>
      </c>
      <c r="F6" s="30">
        <f>Видеоинтервью!E7</f>
        <v>0</v>
      </c>
      <c r="G6" s="30">
        <f>Видеоинтервью!F7</f>
        <v>0</v>
      </c>
      <c r="H6" s="30">
        <f>Видеоинтервью!G7</f>
        <v>0</v>
      </c>
      <c r="I6" s="30">
        <f>Видеоинтервью!H7</f>
        <v>0</v>
      </c>
      <c r="J6" s="30">
        <f>Видеоинтервью!I7</f>
        <v>0</v>
      </c>
      <c r="K6" s="30">
        <f>'Образовательный проект'!E7</f>
        <v>0</v>
      </c>
      <c r="L6" s="30">
        <f>'Образовательный проект'!F7</f>
        <v>0</v>
      </c>
      <c r="M6" s="30">
        <f>'Образовательный проект'!G7</f>
        <v>0</v>
      </c>
      <c r="N6" s="30">
        <f>'Образовательный проект'!H7</f>
        <v>0</v>
      </c>
      <c r="O6" s="30">
        <f>'Образовательный проект'!I7</f>
        <v>0</v>
      </c>
      <c r="P6" s="30">
        <f>'Образовательный проект'!J7</f>
        <v>0</v>
      </c>
      <c r="Q6" s="30">
        <f>'Образовательный проект'!K7</f>
        <v>0</v>
      </c>
      <c r="R6" s="30">
        <f>'Образовательный проект'!L7</f>
        <v>0</v>
      </c>
      <c r="S6" s="30">
        <f>'Образовательный проект'!M7</f>
        <v>0</v>
      </c>
      <c r="T6" s="30">
        <f>'Образовательный проект'!N7</f>
        <v>0</v>
      </c>
      <c r="U6" s="30">
        <f>SUM(J6,T6)</f>
        <v>0</v>
      </c>
    </row>
    <row r="7" spans="1:24" ht="16.5" x14ac:dyDescent="0.15">
      <c r="A7" s="8">
        <v>2</v>
      </c>
      <c r="B7" s="26" t="s">
        <v>40</v>
      </c>
      <c r="C7" s="27" t="s">
        <v>42</v>
      </c>
      <c r="D7" s="27" t="s">
        <v>41</v>
      </c>
      <c r="E7" s="24" t="s">
        <v>47</v>
      </c>
      <c r="F7" s="30">
        <f>Видеоинтервью!E8</f>
        <v>0</v>
      </c>
      <c r="G7" s="30">
        <f>Видеоинтервью!F8</f>
        <v>0</v>
      </c>
      <c r="H7" s="30">
        <f>Видеоинтервью!G8</f>
        <v>0</v>
      </c>
      <c r="I7" s="30">
        <f>Видеоинтервью!H8</f>
        <v>0</v>
      </c>
      <c r="J7" s="30">
        <f>Видеоинтервью!I8</f>
        <v>0</v>
      </c>
      <c r="K7" s="30">
        <f>'Образовательный проект'!E8</f>
        <v>0</v>
      </c>
      <c r="L7" s="30">
        <f>'Образовательный проект'!F8</f>
        <v>0</v>
      </c>
      <c r="M7" s="30">
        <f>'Образовательный проект'!G8</f>
        <v>0</v>
      </c>
      <c r="N7" s="30">
        <f>'Образовательный проект'!H8</f>
        <v>0</v>
      </c>
      <c r="O7" s="30">
        <f>'Образовательный проект'!I8</f>
        <v>0</v>
      </c>
      <c r="P7" s="30">
        <f>'Образовательный проект'!J8</f>
        <v>0</v>
      </c>
      <c r="Q7" s="30">
        <f>'Образовательный проект'!K8</f>
        <v>0</v>
      </c>
      <c r="R7" s="30">
        <f>'Образовательный проект'!L8</f>
        <v>0</v>
      </c>
      <c r="S7" s="30">
        <f>'Образовательный проект'!M8</f>
        <v>0</v>
      </c>
      <c r="T7" s="30">
        <f>'Образовательный проект'!N8</f>
        <v>0</v>
      </c>
      <c r="U7" s="30">
        <f t="shared" ref="U7:U15" si="0">SUM(J7,T7)</f>
        <v>0</v>
      </c>
    </row>
    <row r="8" spans="1:24" ht="18" customHeight="1" x14ac:dyDescent="0.15">
      <c r="A8" s="9">
        <v>3</v>
      </c>
      <c r="B8" s="28" t="s">
        <v>43</v>
      </c>
      <c r="C8" s="27" t="s">
        <v>45</v>
      </c>
      <c r="D8" s="27" t="s">
        <v>44</v>
      </c>
      <c r="E8" s="24" t="s">
        <v>46</v>
      </c>
      <c r="F8" s="30">
        <f>Видеоинтервью!E9</f>
        <v>0</v>
      </c>
      <c r="G8" s="30">
        <f>Видеоинтервью!F9</f>
        <v>0</v>
      </c>
      <c r="H8" s="30">
        <f>Видеоинтервью!G9</f>
        <v>0</v>
      </c>
      <c r="I8" s="30">
        <f>Видеоинтервью!H9</f>
        <v>0</v>
      </c>
      <c r="J8" s="30">
        <f>Видеоинтервью!I9</f>
        <v>0</v>
      </c>
      <c r="K8" s="30">
        <f>'Образовательный проект'!E9</f>
        <v>0</v>
      </c>
      <c r="L8" s="30">
        <f>'Образовательный проект'!F9</f>
        <v>0</v>
      </c>
      <c r="M8" s="30">
        <f>'Образовательный проект'!G9</f>
        <v>0</v>
      </c>
      <c r="N8" s="30">
        <f>'Образовательный проект'!H9</f>
        <v>0</v>
      </c>
      <c r="O8" s="30">
        <f>'Образовательный проект'!I9</f>
        <v>0</v>
      </c>
      <c r="P8" s="30">
        <f>'Образовательный проект'!J9</f>
        <v>0</v>
      </c>
      <c r="Q8" s="30">
        <f>'Образовательный проект'!K9</f>
        <v>0</v>
      </c>
      <c r="R8" s="30">
        <f>'Образовательный проект'!L9</f>
        <v>0</v>
      </c>
      <c r="S8" s="30">
        <f>'Образовательный проект'!M9</f>
        <v>0</v>
      </c>
      <c r="T8" s="30">
        <f>'Образовательный проект'!N9</f>
        <v>0</v>
      </c>
      <c r="U8" s="30">
        <f t="shared" si="0"/>
        <v>0</v>
      </c>
    </row>
    <row r="9" spans="1:24" ht="24.75" x14ac:dyDescent="0.15">
      <c r="A9" s="9">
        <v>4</v>
      </c>
      <c r="B9" s="25" t="s">
        <v>48</v>
      </c>
      <c r="C9" s="25" t="s">
        <v>50</v>
      </c>
      <c r="D9" s="25" t="s">
        <v>49</v>
      </c>
      <c r="E9" s="24" t="s">
        <v>71</v>
      </c>
      <c r="F9" s="30">
        <f>Видеоинтервью!E10</f>
        <v>0</v>
      </c>
      <c r="G9" s="30">
        <f>Видеоинтервью!F10</f>
        <v>0</v>
      </c>
      <c r="H9" s="30">
        <f>Видеоинтервью!G10</f>
        <v>0</v>
      </c>
      <c r="I9" s="30">
        <f>Видеоинтервью!H10</f>
        <v>0</v>
      </c>
      <c r="J9" s="30">
        <f>Видеоинтервью!I10</f>
        <v>0</v>
      </c>
      <c r="K9" s="30">
        <f>'Образовательный проект'!E10</f>
        <v>0</v>
      </c>
      <c r="L9" s="30">
        <f>'Образовательный проект'!F10</f>
        <v>0</v>
      </c>
      <c r="M9" s="30">
        <f>'Образовательный проект'!G10</f>
        <v>0</v>
      </c>
      <c r="N9" s="30">
        <f>'Образовательный проект'!H10</f>
        <v>0</v>
      </c>
      <c r="O9" s="30">
        <f>'Образовательный проект'!I10</f>
        <v>0</v>
      </c>
      <c r="P9" s="30">
        <f>'Образовательный проект'!J10</f>
        <v>0</v>
      </c>
      <c r="Q9" s="30">
        <f>'Образовательный проект'!K10</f>
        <v>0</v>
      </c>
      <c r="R9" s="30">
        <f>'Образовательный проект'!L10</f>
        <v>0</v>
      </c>
      <c r="S9" s="30">
        <f>'Образовательный проект'!M10</f>
        <v>0</v>
      </c>
      <c r="T9" s="30">
        <f>'Образовательный проект'!N10</f>
        <v>0</v>
      </c>
      <c r="U9" s="30">
        <f t="shared" si="0"/>
        <v>0</v>
      </c>
    </row>
    <row r="10" spans="1:24" ht="16.5" x14ac:dyDescent="0.15">
      <c r="A10" s="9">
        <v>5</v>
      </c>
      <c r="B10" s="25" t="s">
        <v>51</v>
      </c>
      <c r="C10" s="25" t="s">
        <v>53</v>
      </c>
      <c r="D10" s="25" t="s">
        <v>52</v>
      </c>
      <c r="E10" s="24" t="s">
        <v>54</v>
      </c>
      <c r="F10" s="30" t="e">
        <f>Видеоинтервью!#REF!</f>
        <v>#REF!</v>
      </c>
      <c r="G10" s="30" t="e">
        <f>Видеоинтервью!#REF!</f>
        <v>#REF!</v>
      </c>
      <c r="H10" s="30" t="e">
        <f>Видеоинтервью!#REF!</f>
        <v>#REF!</v>
      </c>
      <c r="I10" s="30" t="e">
        <f>Видеоинтервью!#REF!</f>
        <v>#REF!</v>
      </c>
      <c r="J10" s="30" t="e">
        <f>Видеоинтервью!#REF!</f>
        <v>#REF!</v>
      </c>
      <c r="K10" s="30" t="e">
        <f>'Образовательный проект'!#REF!</f>
        <v>#REF!</v>
      </c>
      <c r="L10" s="30" t="e">
        <f>'Образовательный проект'!#REF!</f>
        <v>#REF!</v>
      </c>
      <c r="M10" s="30" t="e">
        <f>'Образовательный проект'!#REF!</f>
        <v>#REF!</v>
      </c>
      <c r="N10" s="30" t="e">
        <f>'Образовательный проект'!#REF!</f>
        <v>#REF!</v>
      </c>
      <c r="O10" s="30" t="e">
        <f>'Образовательный проект'!#REF!</f>
        <v>#REF!</v>
      </c>
      <c r="P10" s="30" t="e">
        <f>'Образовательный проект'!#REF!</f>
        <v>#REF!</v>
      </c>
      <c r="Q10" s="30" t="e">
        <f>'Образовательный проект'!#REF!</f>
        <v>#REF!</v>
      </c>
      <c r="R10" s="30" t="e">
        <f>'Образовательный проект'!#REF!</f>
        <v>#REF!</v>
      </c>
      <c r="S10" s="30" t="e">
        <f>'Образовательный проект'!#REF!</f>
        <v>#REF!</v>
      </c>
      <c r="T10" s="30" t="e">
        <f>'Образовательный проект'!#REF!</f>
        <v>#REF!</v>
      </c>
      <c r="U10" s="30" t="e">
        <f t="shared" si="0"/>
        <v>#REF!</v>
      </c>
    </row>
    <row r="11" spans="1:24" ht="24.75" x14ac:dyDescent="0.15">
      <c r="A11" s="9">
        <v>6</v>
      </c>
      <c r="B11" s="25" t="s">
        <v>56</v>
      </c>
      <c r="C11" s="25" t="s">
        <v>57</v>
      </c>
      <c r="D11" s="25" t="s">
        <v>41</v>
      </c>
      <c r="E11" s="24" t="s">
        <v>55</v>
      </c>
      <c r="F11" s="30">
        <f>Видеоинтервью!E11</f>
        <v>0</v>
      </c>
      <c r="G11" s="30">
        <f>Видеоинтервью!F11</f>
        <v>0</v>
      </c>
      <c r="H11" s="30">
        <f>Видеоинтервью!G11</f>
        <v>0</v>
      </c>
      <c r="I11" s="30">
        <f>Видеоинтервью!H11</f>
        <v>0</v>
      </c>
      <c r="J11" s="30">
        <f>Видеоинтервью!I11</f>
        <v>0</v>
      </c>
      <c r="K11" s="30">
        <f>'Образовательный проект'!E11</f>
        <v>0</v>
      </c>
      <c r="L11" s="30">
        <f>'Образовательный проект'!F11</f>
        <v>0</v>
      </c>
      <c r="M11" s="30">
        <f>'Образовательный проект'!G11</f>
        <v>0</v>
      </c>
      <c r="N11" s="30">
        <f>'Образовательный проект'!H11</f>
        <v>0</v>
      </c>
      <c r="O11" s="30">
        <f>'Образовательный проект'!I11</f>
        <v>0</v>
      </c>
      <c r="P11" s="30">
        <f>'Образовательный проект'!J11</f>
        <v>0</v>
      </c>
      <c r="Q11" s="30">
        <f>'Образовательный проект'!K11</f>
        <v>0</v>
      </c>
      <c r="R11" s="30">
        <f>'Образовательный проект'!L11</f>
        <v>0</v>
      </c>
      <c r="S11" s="30">
        <f>'Образовательный проект'!M11</f>
        <v>0</v>
      </c>
      <c r="T11" s="30">
        <f>'Образовательный проект'!N11</f>
        <v>0</v>
      </c>
      <c r="U11" s="30">
        <f t="shared" si="0"/>
        <v>0</v>
      </c>
    </row>
    <row r="12" spans="1:24" ht="16.5" x14ac:dyDescent="0.15">
      <c r="A12" s="9">
        <v>7</v>
      </c>
      <c r="B12" s="25" t="s">
        <v>59</v>
      </c>
      <c r="C12" s="25" t="s">
        <v>60</v>
      </c>
      <c r="D12" s="25" t="s">
        <v>52</v>
      </c>
      <c r="E12" s="24" t="s">
        <v>58</v>
      </c>
      <c r="F12" s="30">
        <f>Видеоинтервью!E16</f>
        <v>0</v>
      </c>
      <c r="G12" s="30">
        <f>Видеоинтервью!F16</f>
        <v>0</v>
      </c>
      <c r="H12" s="30">
        <f>Видеоинтервью!G16</f>
        <v>0</v>
      </c>
      <c r="I12" s="30">
        <f>Видеоинтервью!H16</f>
        <v>0</v>
      </c>
      <c r="J12" s="30">
        <f>Видеоинтервью!I16</f>
        <v>0</v>
      </c>
      <c r="K12" s="30">
        <f>'Образовательный проект'!E16</f>
        <v>0</v>
      </c>
      <c r="L12" s="30">
        <f>'Образовательный проект'!F16</f>
        <v>0</v>
      </c>
      <c r="M12" s="30">
        <f>'Образовательный проект'!G16</f>
        <v>0</v>
      </c>
      <c r="N12" s="30">
        <f>'Образовательный проект'!H16</f>
        <v>0</v>
      </c>
      <c r="O12" s="30">
        <f>'Образовательный проект'!I16</f>
        <v>0</v>
      </c>
      <c r="P12" s="30">
        <f>'Образовательный проект'!J16</f>
        <v>0</v>
      </c>
      <c r="Q12" s="30">
        <f>'Образовательный проект'!K16</f>
        <v>0</v>
      </c>
      <c r="R12" s="30">
        <f>'Образовательный проект'!L16</f>
        <v>0</v>
      </c>
      <c r="S12" s="30">
        <f>'Образовательный проект'!M16</f>
        <v>0</v>
      </c>
      <c r="T12" s="30">
        <f>'Образовательный проект'!N16</f>
        <v>0</v>
      </c>
      <c r="U12" s="30">
        <f t="shared" si="0"/>
        <v>0</v>
      </c>
    </row>
    <row r="13" spans="1:24" ht="16.5" x14ac:dyDescent="0.15">
      <c r="A13" s="9">
        <v>8</v>
      </c>
      <c r="B13" s="25" t="s">
        <v>62</v>
      </c>
      <c r="C13" s="25" t="s">
        <v>63</v>
      </c>
      <c r="D13" s="25" t="s">
        <v>52</v>
      </c>
      <c r="E13" s="24" t="s">
        <v>61</v>
      </c>
      <c r="F13" s="30">
        <f>Видеоинтервью!E17</f>
        <v>0</v>
      </c>
      <c r="G13" s="30">
        <f>Видеоинтервью!F17</f>
        <v>0</v>
      </c>
      <c r="H13" s="30">
        <f>Видеоинтервью!G17</f>
        <v>0</v>
      </c>
      <c r="I13" s="30">
        <f>Видеоинтервью!H17</f>
        <v>0</v>
      </c>
      <c r="J13" s="30">
        <f>Видеоинтервью!I17</f>
        <v>0</v>
      </c>
      <c r="K13" s="30">
        <f>'Образовательный проект'!E17</f>
        <v>0</v>
      </c>
      <c r="L13" s="30">
        <f>'Образовательный проект'!F17</f>
        <v>0</v>
      </c>
      <c r="M13" s="30">
        <f>'Образовательный проект'!G17</f>
        <v>0</v>
      </c>
      <c r="N13" s="30">
        <f>'Образовательный проект'!H17</f>
        <v>0</v>
      </c>
      <c r="O13" s="30">
        <f>'Образовательный проект'!I17</f>
        <v>0</v>
      </c>
      <c r="P13" s="30">
        <f>'Образовательный проект'!J17</f>
        <v>0</v>
      </c>
      <c r="Q13" s="30">
        <f>'Образовательный проект'!K17</f>
        <v>0</v>
      </c>
      <c r="R13" s="30">
        <f>'Образовательный проект'!L17</f>
        <v>0</v>
      </c>
      <c r="S13" s="30">
        <f>'Образовательный проект'!M17</f>
        <v>0</v>
      </c>
      <c r="T13" s="30">
        <f>'Образовательный проект'!N17</f>
        <v>0</v>
      </c>
      <c r="U13" s="30">
        <f t="shared" si="0"/>
        <v>0</v>
      </c>
    </row>
    <row r="14" spans="1:24" ht="16.5" x14ac:dyDescent="0.15">
      <c r="A14" s="9">
        <v>9</v>
      </c>
      <c r="B14" s="25" t="s">
        <v>65</v>
      </c>
      <c r="C14" s="25" t="s">
        <v>67</v>
      </c>
      <c r="D14" s="25" t="s">
        <v>66</v>
      </c>
      <c r="E14" s="24" t="s">
        <v>64</v>
      </c>
      <c r="F14" s="30">
        <f>Видеоинтервью!E18</f>
        <v>0</v>
      </c>
      <c r="G14" s="30">
        <f>Видеоинтервью!F18</f>
        <v>0</v>
      </c>
      <c r="H14" s="30">
        <f>Видеоинтервью!G18</f>
        <v>0</v>
      </c>
      <c r="I14" s="30">
        <f>Видеоинтервью!H18</f>
        <v>0</v>
      </c>
      <c r="J14" s="30">
        <f>Видеоинтервью!I18</f>
        <v>0</v>
      </c>
      <c r="K14" s="30">
        <f>'Образовательный проект'!E18</f>
        <v>0</v>
      </c>
      <c r="L14" s="30">
        <f>'Образовательный проект'!F18</f>
        <v>0</v>
      </c>
      <c r="M14" s="30">
        <f>'Образовательный проект'!G18</f>
        <v>0</v>
      </c>
      <c r="N14" s="30">
        <f>'Образовательный проект'!H18</f>
        <v>0</v>
      </c>
      <c r="O14" s="30">
        <f>'Образовательный проект'!I18</f>
        <v>0</v>
      </c>
      <c r="P14" s="30">
        <f>'Образовательный проект'!J18</f>
        <v>0</v>
      </c>
      <c r="Q14" s="30">
        <f>'Образовательный проект'!K18</f>
        <v>0</v>
      </c>
      <c r="R14" s="30">
        <f>'Образовательный проект'!L18</f>
        <v>0</v>
      </c>
      <c r="S14" s="30">
        <f>'Образовательный проект'!M18</f>
        <v>0</v>
      </c>
      <c r="T14" s="30">
        <f>'Образовательный проект'!N18</f>
        <v>0</v>
      </c>
      <c r="U14" s="30">
        <f t="shared" si="0"/>
        <v>0</v>
      </c>
    </row>
    <row r="15" spans="1:24" ht="16.5" x14ac:dyDescent="0.15">
      <c r="A15" s="9">
        <v>10</v>
      </c>
      <c r="B15" s="25" t="s">
        <v>68</v>
      </c>
      <c r="C15" s="25" t="s">
        <v>70</v>
      </c>
      <c r="D15" s="25" t="s">
        <v>69</v>
      </c>
      <c r="E15" s="24" t="s">
        <v>72</v>
      </c>
      <c r="F15" s="30">
        <f>Видеоинтервью!E19</f>
        <v>0</v>
      </c>
      <c r="G15" s="30">
        <f>Видеоинтервью!F19</f>
        <v>0</v>
      </c>
      <c r="H15" s="30">
        <f>Видеоинтервью!G19</f>
        <v>0</v>
      </c>
      <c r="I15" s="30">
        <f>Видеоинтервью!H19</f>
        <v>0</v>
      </c>
      <c r="J15" s="30">
        <f>Видеоинтервью!I19</f>
        <v>0</v>
      </c>
      <c r="K15" s="30">
        <f>'Образовательный проект'!E19</f>
        <v>0</v>
      </c>
      <c r="L15" s="30">
        <f>'Образовательный проект'!F19</f>
        <v>0</v>
      </c>
      <c r="M15" s="30">
        <f>'Образовательный проект'!G19</f>
        <v>0</v>
      </c>
      <c r="N15" s="30">
        <f>'Образовательный проект'!H19</f>
        <v>0</v>
      </c>
      <c r="O15" s="30">
        <f>'Образовательный проект'!I19</f>
        <v>0</v>
      </c>
      <c r="P15" s="30">
        <f>'Образовательный проект'!J19</f>
        <v>0</v>
      </c>
      <c r="Q15" s="30">
        <f>'Образовательный проект'!K19</f>
        <v>0</v>
      </c>
      <c r="R15" s="30">
        <f>'Образовательный проект'!L19</f>
        <v>0</v>
      </c>
      <c r="S15" s="30">
        <f>'Образовательный проект'!M19</f>
        <v>0</v>
      </c>
      <c r="T15" s="30">
        <f>'Образовательный проект'!N19</f>
        <v>0</v>
      </c>
      <c r="U15" s="30">
        <f t="shared" si="0"/>
        <v>0</v>
      </c>
    </row>
    <row r="16" spans="1:24" ht="33.75" customHeight="1" x14ac:dyDescent="0.15">
      <c r="A16" s="59" t="s">
        <v>19</v>
      </c>
      <c r="B16" s="60"/>
      <c r="C16" s="13" t="s">
        <v>9</v>
      </c>
      <c r="D16" s="1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Видеоинтервью</vt:lpstr>
      <vt:lpstr>Образовательный проект</vt:lpstr>
      <vt:lpstr>Эссе</vt:lpstr>
      <vt:lpstr>СВОД_Учитель года</vt:lpstr>
      <vt:lpstr>'Образовательный проект'!Область_печати</vt:lpstr>
      <vt:lpstr>Эссе!Область_печати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2021-11-11T10:30:21Z</dcterms:modified>
</cp:coreProperties>
</file>